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20952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4" i="1"/>
  <c r="I184"/>
  <c r="H184"/>
  <c r="G184"/>
  <c r="F184"/>
  <c r="J165"/>
  <c r="I165"/>
  <c r="H165"/>
  <c r="G165"/>
  <c r="F165"/>
  <c r="J146"/>
  <c r="I146"/>
  <c r="H146"/>
  <c r="G146"/>
  <c r="F146"/>
  <c r="J127"/>
  <c r="I127"/>
  <c r="H127"/>
  <c r="G127"/>
  <c r="F127"/>
  <c r="J108"/>
  <c r="I108"/>
  <c r="H108"/>
  <c r="G108"/>
  <c r="F108"/>
  <c r="J89"/>
  <c r="I89"/>
  <c r="H89"/>
  <c r="G89"/>
  <c r="F89"/>
  <c r="J70"/>
  <c r="I70"/>
  <c r="H70"/>
  <c r="G70"/>
  <c r="F70"/>
  <c r="J51" l="1"/>
  <c r="I51"/>
  <c r="H51"/>
  <c r="G51"/>
  <c r="F51"/>
  <c r="J32"/>
  <c r="I32"/>
  <c r="H32"/>
  <c r="G32"/>
  <c r="F32"/>
  <c r="F13" l="1"/>
  <c r="G13"/>
  <c r="H13"/>
  <c r="I13"/>
  <c r="J13"/>
  <c r="F23"/>
  <c r="G23"/>
  <c r="H23"/>
  <c r="I23"/>
  <c r="J23"/>
  <c r="L23"/>
  <c r="L24"/>
  <c r="F42"/>
  <c r="F43" s="1"/>
  <c r="G42"/>
  <c r="G43" s="1"/>
  <c r="H42"/>
  <c r="H43" s="1"/>
  <c r="I42"/>
  <c r="I43" s="1"/>
  <c r="J42"/>
  <c r="J43" s="1"/>
  <c r="L42"/>
  <c r="L43" s="1"/>
  <c r="B195"/>
  <c r="A195"/>
  <c r="L194"/>
  <c r="J194"/>
  <c r="I194"/>
  <c r="I195" s="1"/>
  <c r="H194"/>
  <c r="G194"/>
  <c r="G195" s="1"/>
  <c r="F194"/>
  <c r="F195" s="1"/>
  <c r="B185"/>
  <c r="A185"/>
  <c r="L195"/>
  <c r="B176"/>
  <c r="A176"/>
  <c r="L175"/>
  <c r="J175"/>
  <c r="I175"/>
  <c r="H175"/>
  <c r="G175"/>
  <c r="F175"/>
  <c r="B166"/>
  <c r="A166"/>
  <c r="L176"/>
  <c r="B157"/>
  <c r="A157"/>
  <c r="L156"/>
  <c r="J156"/>
  <c r="I156"/>
  <c r="I157" s="1"/>
  <c r="H156"/>
  <c r="G156"/>
  <c r="F156"/>
  <c r="B147"/>
  <c r="A147"/>
  <c r="L157"/>
  <c r="B138"/>
  <c r="A138"/>
  <c r="L137"/>
  <c r="J137"/>
  <c r="I137"/>
  <c r="I138" s="1"/>
  <c r="H137"/>
  <c r="G137"/>
  <c r="G138" s="1"/>
  <c r="F137"/>
  <c r="B128"/>
  <c r="A128"/>
  <c r="B119"/>
  <c r="A119"/>
  <c r="L118"/>
  <c r="J118"/>
  <c r="I118"/>
  <c r="I119" s="1"/>
  <c r="H118"/>
  <c r="G118"/>
  <c r="F118"/>
  <c r="B109"/>
  <c r="A109"/>
  <c r="L119"/>
  <c r="B100"/>
  <c r="A100"/>
  <c r="L99"/>
  <c r="J99"/>
  <c r="I99"/>
  <c r="H99"/>
  <c r="G99"/>
  <c r="G100" s="1"/>
  <c r="F99"/>
  <c r="B90"/>
  <c r="A90"/>
  <c r="L100"/>
  <c r="B81"/>
  <c r="A81"/>
  <c r="L80"/>
  <c r="J80"/>
  <c r="I80"/>
  <c r="H80"/>
  <c r="G80"/>
  <c r="F80"/>
  <c r="B71"/>
  <c r="A71"/>
  <c r="B62"/>
  <c r="A62"/>
  <c r="L61"/>
  <c r="J61"/>
  <c r="I61"/>
  <c r="H61"/>
  <c r="G61"/>
  <c r="F61"/>
  <c r="B52"/>
  <c r="A52"/>
  <c r="L62"/>
  <c r="B43"/>
  <c r="A43"/>
  <c r="B33"/>
  <c r="A33"/>
  <c r="B24"/>
  <c r="A24"/>
  <c r="B14"/>
  <c r="A14"/>
  <c r="G24" l="1"/>
  <c r="H24"/>
  <c r="F24"/>
  <c r="J24"/>
  <c r="I24"/>
  <c r="J195"/>
  <c r="H195"/>
  <c r="J176"/>
  <c r="I176"/>
  <c r="H176"/>
  <c r="G176"/>
  <c r="F176"/>
  <c r="G157"/>
  <c r="H157"/>
  <c r="F157"/>
  <c r="J157"/>
  <c r="L138"/>
  <c r="F138"/>
  <c r="J138"/>
  <c r="H138"/>
  <c r="J119"/>
  <c r="H119"/>
  <c r="G119"/>
  <c r="F119"/>
  <c r="F100"/>
  <c r="J100"/>
  <c r="I100"/>
  <c r="H100"/>
  <c r="L81"/>
  <c r="I81"/>
  <c r="G81"/>
  <c r="F81"/>
  <c r="J81"/>
  <c r="H81"/>
  <c r="J62"/>
  <c r="I62"/>
  <c r="G62"/>
  <c r="H62"/>
  <c r="F62"/>
  <c r="L196"/>
  <c r="F196" l="1"/>
  <c r="J196"/>
  <c r="H196"/>
  <c r="I196"/>
  <c r="G196"/>
</calcChain>
</file>

<file path=xl/sharedStrings.xml><?xml version="1.0" encoding="utf-8"?>
<sst xmlns="http://schemas.openxmlformats.org/spreadsheetml/2006/main" count="319" uniqueCount="121">
  <si>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</si>
  <si>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</si>
  <si>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</si>
  <si>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</si>
  <si>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</si>
  <si>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</si>
  <si>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</si>
  <si>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</si>
  <si>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</si>
  <si>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</si>
  <si>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</si>
  <si>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</si>
  <si>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</si>
  <si>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</si>
  <si>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</si>
  <si>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</si>
  <si>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</si>
  <si>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</si>
  <si>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</si>
  <si>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</si>
  <si>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</si>
  <si>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</si>
  <si>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</si>
  <si>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</si>
  <si>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</si>
  <si>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</si>
  <si>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</si>
  <si>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</si>
  <si>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</si>
  <si>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</si>
  <si>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</si>
  <si>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</si>
  <si>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</si>
  <si>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</si>
  <si>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</si>
  <si>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</si>
  <si>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</si>
  <si>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</si>
  <si>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</si>
  <si>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Кондинская СОШ</t>
  </si>
  <si>
    <t>Директор</t>
  </si>
  <si>
    <t>Э.В. Кузьмина</t>
  </si>
  <si>
    <t>оладьи со сгущенным молоком</t>
  </si>
  <si>
    <t>хлеб пшеничный</t>
  </si>
  <si>
    <t>солянка сборная мясная</t>
  </si>
  <si>
    <t>компот из свежих плодов</t>
  </si>
  <si>
    <t>хлеб ржаной</t>
  </si>
  <si>
    <t>чай с сахаром с лимоном</t>
  </si>
  <si>
    <t>салат из квашеной капусты с луком</t>
  </si>
  <si>
    <t>рассольник ленинградский с говядиной со сметаной</t>
  </si>
  <si>
    <t>компот из сухофруктов</t>
  </si>
  <si>
    <t>йогурт питьевой</t>
  </si>
  <si>
    <t>какао с молоком</t>
  </si>
  <si>
    <t>ватрушка с творогом</t>
  </si>
  <si>
    <t>сок в ассортименте</t>
  </si>
  <si>
    <t>рис отварной</t>
  </si>
  <si>
    <t>напиток клюквенный</t>
  </si>
  <si>
    <t>чай с сахаром</t>
  </si>
  <si>
    <t>пряник</t>
  </si>
  <si>
    <t>каша гречневая рассыпчатая</t>
  </si>
  <si>
    <t>плов из отварной птицы</t>
  </si>
  <si>
    <t>чай с молоком</t>
  </si>
  <si>
    <t>картофельное пюре</t>
  </si>
  <si>
    <t>печенье</t>
  </si>
  <si>
    <t>суп гороховый с говядиной с гренками</t>
  </si>
  <si>
    <t>салат из свеклы с сыром и чесноком</t>
  </si>
  <si>
    <t>каша молочная пшенная с повидлом</t>
  </si>
  <si>
    <t>салат из свежих помидоров и  огурцов</t>
  </si>
  <si>
    <t>бефстроганов из отварной говядины</t>
  </si>
  <si>
    <t>вареные колбасные изделия отварные с макаронными изделиями отварными</t>
  </si>
  <si>
    <t>винегрет овощной</t>
  </si>
  <si>
    <t>котлета рыбная с маслом сливочным</t>
  </si>
  <si>
    <t>бифштекс рубленный паровой с соусом белым,картофельное пюре</t>
  </si>
  <si>
    <t>кофейный напиток с молоком</t>
  </si>
  <si>
    <t>376/241</t>
  </si>
  <si>
    <t>суп картофельный  с крупой рыбными консервами(сайра в масле)</t>
  </si>
  <si>
    <t>гуляш из отварной говядины</t>
  </si>
  <si>
    <t>макаронные изделия отварные</t>
  </si>
  <si>
    <t>бутерброд(хлеб пшеничный,сыр полутвердый)</t>
  </si>
  <si>
    <t>гречка по-купечески</t>
  </si>
  <si>
    <t>салат из соленых огурцов с луком</t>
  </si>
  <si>
    <t>борщ с капустой с картофелем с говядиной со сметаной</t>
  </si>
  <si>
    <t>котлета из говядины паровая</t>
  </si>
  <si>
    <t>каша молочная Дружба с маслом сливочным</t>
  </si>
  <si>
    <t>салат из свежих помидоров и огурцов</t>
  </si>
  <si>
    <t>борщ сибирский с фрикадельками из говядины со сметаной</t>
  </si>
  <si>
    <t>134/175/488/</t>
  </si>
  <si>
    <t>мясо тушеное</t>
  </si>
  <si>
    <t>рыба запеченая с соусом сметанным с картофельным пюре</t>
  </si>
  <si>
    <t>172/241</t>
  </si>
  <si>
    <t>салат из свеклы с чесноком</t>
  </si>
  <si>
    <t>суп крестьянский с перловкой с говядиной со сметаной</t>
  </si>
  <si>
    <t>плов из говядины</t>
  </si>
  <si>
    <t xml:space="preserve">омлет натуральный </t>
  </si>
  <si>
    <t>суп картофельный с макаронными изделиями с говядиной</t>
  </si>
  <si>
    <t>152/363</t>
  </si>
  <si>
    <t>шницель из говядины паровой с соусом томатным</t>
  </si>
  <si>
    <t>386/462</t>
  </si>
  <si>
    <t>запеканка из творога со сгущенным молоком</t>
  </si>
  <si>
    <t>булочка домашняя</t>
  </si>
  <si>
    <t>винегрет</t>
  </si>
  <si>
    <t>147/363/488</t>
  </si>
  <si>
    <t>азу из говядины</t>
  </si>
  <si>
    <t>напиток из шиповника</t>
  </si>
  <si>
    <t>печень говяжья по-строгановски с рисом отварным</t>
  </si>
  <si>
    <t>192/420</t>
  </si>
  <si>
    <t>рассольник домашний с говядиной со сметаной</t>
  </si>
  <si>
    <t>137/363/488</t>
  </si>
  <si>
    <t>кисломол</t>
  </si>
  <si>
    <t>булочное</t>
  </si>
  <si>
    <t>400/291</t>
  </si>
  <si>
    <t>овощи соленые(огурец)</t>
  </si>
  <si>
    <t>апельсин</t>
  </si>
  <si>
    <t>яблоко</t>
  </si>
  <si>
    <t>бутерброд(хлеб пшеничный.сыр)</t>
  </si>
  <si>
    <t>фрукт</t>
  </si>
  <si>
    <t>бутерброд(хлеб пшеничный,сыр)</t>
  </si>
  <si>
    <t>сладкое</t>
  </si>
  <si>
    <t>щи из свежей капусты с картофелем с мясом со сметаной</t>
  </si>
  <si>
    <t>бутерброд(хлеб пшеничный,повидло)</t>
  </si>
  <si>
    <t>вареные колбасные изделия(сосиски) отварные с соусом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</si>
</sst>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11" fillId="4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selection activeCell="P20" sqref="P20"/>
    </sheetView>
  </sheetViews>
  <sheetFormatPr defaultColWidth="9.109375" defaultRowHeight="13.2"/>
  <cols>
    <col min="1" max="1" width="4.6640625" style="2" customWidth="1"/>
    <col min="2" max="2" width="5.2187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218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7.399999999999999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66</v>
      </c>
      <c r="F6" s="40">
        <v>210</v>
      </c>
      <c r="G6" s="40">
        <v>4.8</v>
      </c>
      <c r="H6" s="40">
        <v>8.6999999999999993</v>
      </c>
      <c r="I6" s="40">
        <v>10</v>
      </c>
      <c r="J6" s="40">
        <v>198</v>
      </c>
      <c r="K6" s="41">
        <v>112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3.6</v>
      </c>
      <c r="H8" s="43">
        <v>3.3</v>
      </c>
      <c r="I8" s="43">
        <v>18</v>
      </c>
      <c r="J8" s="43">
        <v>144</v>
      </c>
      <c r="K8" s="44">
        <v>508</v>
      </c>
      <c r="L8" s="43"/>
    </row>
    <row r="9" spans="1:12" ht="14.4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0.3</v>
      </c>
      <c r="I9" s="43">
        <v>15.36</v>
      </c>
      <c r="J9" s="43">
        <v>94</v>
      </c>
      <c r="K9" s="44">
        <v>114</v>
      </c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 t="s">
        <v>108</v>
      </c>
      <c r="E11" s="42" t="s">
        <v>51</v>
      </c>
      <c r="F11" s="43">
        <v>125</v>
      </c>
      <c r="G11" s="43">
        <v>3.2</v>
      </c>
      <c r="H11" s="43">
        <v>2.4</v>
      </c>
      <c r="I11" s="43">
        <v>4.5</v>
      </c>
      <c r="J11" s="43">
        <v>52</v>
      </c>
      <c r="K11" s="44"/>
      <c r="L11" s="43"/>
    </row>
    <row r="12" spans="1:12" ht="14.4">
      <c r="A12" s="23"/>
      <c r="B12" s="15"/>
      <c r="C12" s="11"/>
      <c r="D12" s="6" t="s">
        <v>109</v>
      </c>
      <c r="E12" s="42" t="s">
        <v>63</v>
      </c>
      <c r="F12" s="43">
        <v>40</v>
      </c>
      <c r="G12" s="43">
        <v>0.84</v>
      </c>
      <c r="H12" s="43">
        <v>0.99</v>
      </c>
      <c r="I12" s="43">
        <v>19.36</v>
      </c>
      <c r="J12" s="43">
        <v>90</v>
      </c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15.440000000000001</v>
      </c>
      <c r="H13" s="19">
        <f t="shared" si="0"/>
        <v>15.690000000000001</v>
      </c>
      <c r="I13" s="19">
        <f t="shared" si="0"/>
        <v>67.22</v>
      </c>
      <c r="J13" s="19">
        <f t="shared" si="0"/>
        <v>578</v>
      </c>
      <c r="K13" s="25"/>
      <c r="L13" s="19"/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67</v>
      </c>
      <c r="F14" s="43">
        <v>80</v>
      </c>
      <c r="G14" s="43">
        <v>0.69</v>
      </c>
      <c r="H14" s="43">
        <v>3.59</v>
      </c>
      <c r="I14" s="43">
        <v>3.6</v>
      </c>
      <c r="J14" s="43">
        <v>46.07</v>
      </c>
      <c r="K14" s="44">
        <v>18</v>
      </c>
      <c r="L14" s="43"/>
    </row>
    <row r="15" spans="1:12" ht="14.4">
      <c r="A15" s="23"/>
      <c r="B15" s="15"/>
      <c r="C15" s="11"/>
      <c r="D15" s="7" t="s">
        <v>27</v>
      </c>
      <c r="E15" s="42" t="s">
        <v>49</v>
      </c>
      <c r="F15" s="43">
        <v>222.5</v>
      </c>
      <c r="G15" s="43">
        <v>5.8</v>
      </c>
      <c r="H15" s="43">
        <v>5.0999999999999996</v>
      </c>
      <c r="I15" s="43">
        <v>14</v>
      </c>
      <c r="J15" s="43">
        <v>148.56</v>
      </c>
      <c r="K15" s="44">
        <v>42</v>
      </c>
      <c r="L15" s="43"/>
    </row>
    <row r="16" spans="1:12" ht="14.4">
      <c r="A16" s="23"/>
      <c r="B16" s="15"/>
      <c r="C16" s="11"/>
      <c r="D16" s="7" t="s">
        <v>28</v>
      </c>
      <c r="E16" s="42" t="s">
        <v>68</v>
      </c>
      <c r="F16" s="43">
        <v>100</v>
      </c>
      <c r="G16" s="43">
        <v>9</v>
      </c>
      <c r="H16" s="43">
        <v>8</v>
      </c>
      <c r="I16" s="43">
        <v>8.98</v>
      </c>
      <c r="J16" s="43">
        <v>85.6</v>
      </c>
      <c r="K16" s="44">
        <v>176</v>
      </c>
      <c r="L16" s="43"/>
    </row>
    <row r="17" spans="1:12" ht="14.4">
      <c r="A17" s="23"/>
      <c r="B17" s="15"/>
      <c r="C17" s="11"/>
      <c r="D17" s="7" t="s">
        <v>29</v>
      </c>
      <c r="E17" s="42" t="s">
        <v>59</v>
      </c>
      <c r="F17" s="43">
        <v>150</v>
      </c>
      <c r="G17" s="43">
        <v>8.6999999999999993</v>
      </c>
      <c r="H17" s="43">
        <v>5.4</v>
      </c>
      <c r="I17" s="43">
        <v>45</v>
      </c>
      <c r="J17" s="43">
        <v>263.8</v>
      </c>
      <c r="K17" s="44">
        <v>243</v>
      </c>
      <c r="L17" s="43"/>
    </row>
    <row r="18" spans="1:12" ht="14.4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0.08</v>
      </c>
      <c r="H18" s="43">
        <v>0</v>
      </c>
      <c r="I18" s="43">
        <v>13.6</v>
      </c>
      <c r="J18" s="43">
        <v>51.8</v>
      </c>
      <c r="K18" s="44">
        <v>527</v>
      </c>
      <c r="L18" s="43"/>
    </row>
    <row r="19" spans="1:12" ht="14.4">
      <c r="A19" s="23"/>
      <c r="B19" s="15"/>
      <c r="C19" s="11"/>
      <c r="D19" s="7" t="s">
        <v>31</v>
      </c>
      <c r="E19" s="42" t="s">
        <v>43</v>
      </c>
      <c r="F19" s="43">
        <v>40</v>
      </c>
      <c r="G19" s="43">
        <v>3</v>
      </c>
      <c r="H19" s="43">
        <v>0.3</v>
      </c>
      <c r="I19" s="43">
        <v>19.32</v>
      </c>
      <c r="J19" s="43">
        <v>94</v>
      </c>
      <c r="K19" s="44">
        <v>114</v>
      </c>
      <c r="L19" s="43"/>
    </row>
    <row r="20" spans="1:12" ht="14.4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2.6</v>
      </c>
      <c r="H20" s="43">
        <v>0.5</v>
      </c>
      <c r="I20" s="43">
        <v>14</v>
      </c>
      <c r="J20" s="43">
        <v>72.400000000000006</v>
      </c>
      <c r="K20" s="44">
        <v>116</v>
      </c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832.5</v>
      </c>
      <c r="G23" s="19">
        <f t="shared" ref="G23:J23" si="1">SUM(G14:G22)</f>
        <v>29.869999999999997</v>
      </c>
      <c r="H23" s="19">
        <f t="shared" si="1"/>
        <v>22.889999999999997</v>
      </c>
      <c r="I23" s="19">
        <f t="shared" si="1"/>
        <v>118.5</v>
      </c>
      <c r="J23" s="19">
        <f t="shared" si="1"/>
        <v>762.2299999999999</v>
      </c>
      <c r="K23" s="25"/>
      <c r="L23" s="19">
        <f t="shared" ref="L23" si="2">SUM(L14:L22)</f>
        <v>0</v>
      </c>
    </row>
    <row r="24" spans="1:12" ht="14.4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1447.5</v>
      </c>
      <c r="G24" s="32">
        <f t="shared" ref="G24:J24" si="3">G13+G23</f>
        <v>45.31</v>
      </c>
      <c r="H24" s="32">
        <f t="shared" si="3"/>
        <v>38.58</v>
      </c>
      <c r="I24" s="32">
        <f t="shared" si="3"/>
        <v>185.72</v>
      </c>
      <c r="J24" s="32">
        <f t="shared" si="3"/>
        <v>1340.23</v>
      </c>
      <c r="K24" s="32"/>
      <c r="L24" s="32">
        <f t="shared" ref="L24" si="4">L13+L23</f>
        <v>0</v>
      </c>
    </row>
    <row r="25" spans="1:12" ht="26.4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240</v>
      </c>
      <c r="G25" s="40">
        <v>9.1999999999999993</v>
      </c>
      <c r="H25" s="40">
        <v>14.8</v>
      </c>
      <c r="I25" s="40">
        <v>20.41</v>
      </c>
      <c r="J25" s="40">
        <v>311.75</v>
      </c>
      <c r="K25" s="41" t="s">
        <v>110</v>
      </c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0.1</v>
      </c>
      <c r="H27" s="43">
        <v>0</v>
      </c>
      <c r="I27" s="43">
        <v>15.2</v>
      </c>
      <c r="J27" s="43">
        <v>61</v>
      </c>
      <c r="K27" s="44"/>
      <c r="L27" s="43"/>
    </row>
    <row r="28" spans="1:12" ht="14.4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</v>
      </c>
      <c r="H28" s="43">
        <v>0.3</v>
      </c>
      <c r="I28" s="43">
        <v>19.32</v>
      </c>
      <c r="J28" s="43">
        <v>94</v>
      </c>
      <c r="K28" s="44">
        <v>114</v>
      </c>
      <c r="L28" s="43"/>
    </row>
    <row r="29" spans="1:12" ht="14.4">
      <c r="A29" s="14"/>
      <c r="B29" s="15"/>
      <c r="C29" s="11"/>
      <c r="D29" s="7" t="s">
        <v>24</v>
      </c>
      <c r="E29" s="42" t="s">
        <v>112</v>
      </c>
      <c r="F29" s="43">
        <v>100</v>
      </c>
      <c r="G29" s="43">
        <v>2.8</v>
      </c>
      <c r="H29" s="43">
        <v>0.8</v>
      </c>
      <c r="I29" s="43">
        <v>12</v>
      </c>
      <c r="J29" s="43">
        <v>94</v>
      </c>
      <c r="K29" s="44">
        <v>118</v>
      </c>
      <c r="L29" s="43"/>
    </row>
    <row r="30" spans="1:12" ht="14.4">
      <c r="A30" s="14"/>
      <c r="B30" s="15"/>
      <c r="C30" s="11"/>
      <c r="D30" s="6" t="s">
        <v>26</v>
      </c>
      <c r="E30" s="42" t="s">
        <v>111</v>
      </c>
      <c r="F30" s="43">
        <v>60</v>
      </c>
      <c r="G30" s="43">
        <v>0.84</v>
      </c>
      <c r="H30" s="43">
        <v>0</v>
      </c>
      <c r="I30" s="43">
        <v>0.39</v>
      </c>
      <c r="J30" s="43">
        <v>4.83</v>
      </c>
      <c r="K30" s="44">
        <v>107</v>
      </c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>SUM(G25:G31)</f>
        <v>15.939999999999998</v>
      </c>
      <c r="H32" s="19">
        <f>SUM(H25:H31)</f>
        <v>15.900000000000002</v>
      </c>
      <c r="I32" s="19">
        <f>SUM(I25:I31)</f>
        <v>67.320000000000007</v>
      </c>
      <c r="J32" s="19">
        <f>SUM(J25:J31)</f>
        <v>565.58000000000004</v>
      </c>
      <c r="K32" s="25"/>
      <c r="L32" s="19"/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70</v>
      </c>
      <c r="F33" s="43">
        <v>80</v>
      </c>
      <c r="G33" s="43">
        <v>0.75</v>
      </c>
      <c r="H33" s="43">
        <v>6.08</v>
      </c>
      <c r="I33" s="43">
        <v>4.99</v>
      </c>
      <c r="J33" s="43">
        <v>77.56</v>
      </c>
      <c r="K33" s="44">
        <v>1</v>
      </c>
      <c r="L33" s="43"/>
    </row>
    <row r="34" spans="1:12" ht="14.4">
      <c r="A34" s="14"/>
      <c r="B34" s="15"/>
      <c r="C34" s="11"/>
      <c r="D34" s="7" t="s">
        <v>27</v>
      </c>
      <c r="E34" s="42" t="s">
        <v>44</v>
      </c>
      <c r="F34" s="43">
        <v>200</v>
      </c>
      <c r="G34" s="43">
        <v>6.93</v>
      </c>
      <c r="H34" s="43">
        <v>6.89</v>
      </c>
      <c r="I34" s="43">
        <v>13.54</v>
      </c>
      <c r="J34" s="43">
        <v>154.24</v>
      </c>
      <c r="K34" s="44">
        <v>135</v>
      </c>
      <c r="L34" s="43"/>
    </row>
    <row r="35" spans="1:12" ht="14.4">
      <c r="A35" s="14"/>
      <c r="B35" s="15"/>
      <c r="C35" s="11"/>
      <c r="D35" s="7" t="s">
        <v>28</v>
      </c>
      <c r="E35" s="42" t="s">
        <v>71</v>
      </c>
      <c r="F35" s="43">
        <v>95</v>
      </c>
      <c r="G35" s="43">
        <v>8</v>
      </c>
      <c r="H35" s="43">
        <v>5.4</v>
      </c>
      <c r="I35" s="43">
        <v>12.8</v>
      </c>
      <c r="J35" s="43">
        <v>120.45</v>
      </c>
      <c r="K35" s="44">
        <v>161</v>
      </c>
      <c r="L35" s="43"/>
    </row>
    <row r="36" spans="1:12" ht="14.4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3.8</v>
      </c>
      <c r="H36" s="43">
        <v>5.08</v>
      </c>
      <c r="I36" s="43">
        <v>40.270000000000003</v>
      </c>
      <c r="J36" s="43">
        <v>198.25</v>
      </c>
      <c r="K36" s="44">
        <v>224</v>
      </c>
      <c r="L36" s="43"/>
    </row>
    <row r="37" spans="1:12" ht="14.4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0.11</v>
      </c>
      <c r="H37" s="43">
        <v>0</v>
      </c>
      <c r="I37" s="43">
        <v>21.07</v>
      </c>
      <c r="J37" s="43">
        <v>84.69</v>
      </c>
      <c r="K37" s="44">
        <v>518</v>
      </c>
      <c r="L37" s="43"/>
    </row>
    <row r="38" spans="1:12" ht="14.4">
      <c r="A38" s="14"/>
      <c r="B38" s="15"/>
      <c r="C38" s="11"/>
      <c r="D38" s="7" t="s">
        <v>31</v>
      </c>
      <c r="E38" s="42" t="s">
        <v>43</v>
      </c>
      <c r="F38" s="43">
        <v>40</v>
      </c>
      <c r="G38" s="43">
        <v>3</v>
      </c>
      <c r="H38" s="43">
        <v>0.3</v>
      </c>
      <c r="I38" s="43">
        <v>19.32</v>
      </c>
      <c r="J38" s="43">
        <v>94</v>
      </c>
      <c r="K38" s="44">
        <v>114</v>
      </c>
      <c r="L38" s="43"/>
    </row>
    <row r="39" spans="1:12" ht="14.4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2.6</v>
      </c>
      <c r="H39" s="43">
        <v>0.5</v>
      </c>
      <c r="I39" s="43">
        <v>14</v>
      </c>
      <c r="J39" s="43">
        <v>72.400000000000006</v>
      </c>
      <c r="K39" s="44">
        <v>116</v>
      </c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5">SUM(G33:G41)</f>
        <v>25.19</v>
      </c>
      <c r="H42" s="19">
        <f t="shared" ref="H42" si="6">SUM(H33:H41)</f>
        <v>24.249999999999996</v>
      </c>
      <c r="I42" s="19">
        <f t="shared" ref="I42" si="7">SUM(I33:I41)</f>
        <v>125.99000000000001</v>
      </c>
      <c r="J42" s="19">
        <f t="shared" ref="J42:L42" si="8">SUM(J33:J41)</f>
        <v>801.59</v>
      </c>
      <c r="K42" s="25"/>
      <c r="L42" s="19">
        <f t="shared" si="8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1445</v>
      </c>
      <c r="G43" s="32">
        <f t="shared" ref="G43" si="9">G32+G42</f>
        <v>41.129999999999995</v>
      </c>
      <c r="H43" s="32">
        <f t="shared" ref="H43" si="10">H32+H42</f>
        <v>40.15</v>
      </c>
      <c r="I43" s="32">
        <f t="shared" ref="I43" si="11">I32+I42</f>
        <v>193.31</v>
      </c>
      <c r="J43" s="32">
        <f t="shared" ref="J43:L43" si="12">J32+J42</f>
        <v>1367.17</v>
      </c>
      <c r="K43" s="32"/>
      <c r="L43" s="32">
        <f t="shared" si="12"/>
        <v>0</v>
      </c>
    </row>
    <row r="44" spans="1:12" ht="26.4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290</v>
      </c>
      <c r="G44" s="40">
        <v>10.4</v>
      </c>
      <c r="H44" s="40">
        <v>12.19</v>
      </c>
      <c r="I44" s="40">
        <v>28.95</v>
      </c>
      <c r="J44" s="40">
        <v>283.7</v>
      </c>
      <c r="K44" s="41" t="s">
        <v>74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73</v>
      </c>
      <c r="F46" s="43">
        <v>200</v>
      </c>
      <c r="G46" s="43">
        <v>2.15</v>
      </c>
      <c r="H46" s="43">
        <v>2.63</v>
      </c>
      <c r="I46" s="43">
        <v>13.89</v>
      </c>
      <c r="J46" s="43">
        <v>102.86</v>
      </c>
      <c r="K46" s="44">
        <v>287</v>
      </c>
      <c r="L46" s="43"/>
    </row>
    <row r="47" spans="1:12" ht="14.4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</v>
      </c>
      <c r="H47" s="43">
        <v>0.3</v>
      </c>
      <c r="I47" s="43">
        <v>19.32</v>
      </c>
      <c r="J47" s="43">
        <v>94</v>
      </c>
      <c r="K47" s="44">
        <v>114</v>
      </c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 t="s">
        <v>109</v>
      </c>
      <c r="E49" s="42" t="s">
        <v>58</v>
      </c>
      <c r="F49" s="43">
        <v>60</v>
      </c>
      <c r="G49" s="43">
        <v>0.75</v>
      </c>
      <c r="H49" s="43">
        <v>1.18</v>
      </c>
      <c r="I49" s="43">
        <v>6.8</v>
      </c>
      <c r="J49" s="43">
        <v>41.7</v>
      </c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>SUM(G44:G50)</f>
        <v>16.3</v>
      </c>
      <c r="H51" s="19">
        <f>SUM(H44:H50)</f>
        <v>16.3</v>
      </c>
      <c r="I51" s="19">
        <f>SUM(I44:I50)</f>
        <v>68.960000000000008</v>
      </c>
      <c r="J51" s="19">
        <f>SUM(J44:J50)</f>
        <v>522.26</v>
      </c>
      <c r="K51" s="25"/>
      <c r="L51" s="19"/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48</v>
      </c>
      <c r="F52" s="43">
        <v>80</v>
      </c>
      <c r="G52" s="43">
        <v>0.85</v>
      </c>
      <c r="H52" s="43">
        <v>6.85</v>
      </c>
      <c r="I52" s="43">
        <v>4.0999999999999996</v>
      </c>
      <c r="J52" s="43">
        <v>92.86</v>
      </c>
      <c r="K52" s="44">
        <v>7</v>
      </c>
      <c r="L52" s="43"/>
    </row>
    <row r="53" spans="1:12" ht="26.4">
      <c r="A53" s="23"/>
      <c r="B53" s="15"/>
      <c r="C53" s="11"/>
      <c r="D53" s="7" t="s">
        <v>27</v>
      </c>
      <c r="E53" s="42" t="s">
        <v>75</v>
      </c>
      <c r="F53" s="43">
        <v>200</v>
      </c>
      <c r="G53" s="43">
        <v>2.84</v>
      </c>
      <c r="H53" s="43">
        <v>3.98</v>
      </c>
      <c r="I53" s="43">
        <v>13.84</v>
      </c>
      <c r="J53" s="43">
        <v>83.8</v>
      </c>
      <c r="K53" s="44">
        <v>46</v>
      </c>
      <c r="L53" s="43"/>
    </row>
    <row r="54" spans="1:12" ht="14.4">
      <c r="A54" s="23"/>
      <c r="B54" s="15"/>
      <c r="C54" s="11"/>
      <c r="D54" s="7" t="s">
        <v>28</v>
      </c>
      <c r="E54" s="42" t="s">
        <v>76</v>
      </c>
      <c r="F54" s="43">
        <v>100</v>
      </c>
      <c r="G54" s="43">
        <v>8.89</v>
      </c>
      <c r="H54" s="43">
        <v>8.16</v>
      </c>
      <c r="I54" s="43">
        <v>5.87</v>
      </c>
      <c r="J54" s="43">
        <v>131.30000000000001</v>
      </c>
      <c r="K54" s="44">
        <v>396</v>
      </c>
      <c r="L54" s="43"/>
    </row>
    <row r="55" spans="1:12" ht="14.4">
      <c r="A55" s="23"/>
      <c r="B55" s="15"/>
      <c r="C55" s="11"/>
      <c r="D55" s="7" t="s">
        <v>29</v>
      </c>
      <c r="E55" s="42" t="s">
        <v>77</v>
      </c>
      <c r="F55" s="43">
        <v>150</v>
      </c>
      <c r="G55" s="43">
        <v>3.2</v>
      </c>
      <c r="H55" s="43">
        <v>6.8</v>
      </c>
      <c r="I55" s="43">
        <v>19</v>
      </c>
      <c r="J55" s="43">
        <v>150</v>
      </c>
      <c r="K55" s="44">
        <v>227</v>
      </c>
      <c r="L55" s="43"/>
    </row>
    <row r="56" spans="1:12" ht="14.4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0.5</v>
      </c>
      <c r="H56" s="43">
        <v>0.2</v>
      </c>
      <c r="I56" s="43">
        <v>15</v>
      </c>
      <c r="J56" s="43">
        <v>96</v>
      </c>
      <c r="K56" s="44">
        <v>526</v>
      </c>
      <c r="L56" s="43"/>
    </row>
    <row r="57" spans="1:12" ht="14.4">
      <c r="A57" s="23"/>
      <c r="B57" s="15"/>
      <c r="C57" s="11"/>
      <c r="D57" s="7" t="s">
        <v>31</v>
      </c>
      <c r="E57" s="42" t="s">
        <v>43</v>
      </c>
      <c r="F57" s="43">
        <v>40</v>
      </c>
      <c r="G57" s="43">
        <v>3</v>
      </c>
      <c r="H57" s="43">
        <v>0.3</v>
      </c>
      <c r="I57" s="43">
        <v>19.32</v>
      </c>
      <c r="J57" s="43">
        <v>94</v>
      </c>
      <c r="K57" s="44">
        <v>114</v>
      </c>
      <c r="L57" s="43"/>
    </row>
    <row r="58" spans="1:12" ht="14.4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2.6</v>
      </c>
      <c r="H58" s="43">
        <v>0.5</v>
      </c>
      <c r="I58" s="43">
        <v>14</v>
      </c>
      <c r="J58" s="43">
        <v>72.400000000000006</v>
      </c>
      <c r="K58" s="44">
        <v>116</v>
      </c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13">SUM(G52:G60)</f>
        <v>21.880000000000003</v>
      </c>
      <c r="H61" s="19">
        <f t="shared" ref="H61" si="14">SUM(H52:H60)</f>
        <v>26.790000000000003</v>
      </c>
      <c r="I61" s="19">
        <f t="shared" ref="I61" si="15">SUM(I52:I60)</f>
        <v>91.13</v>
      </c>
      <c r="J61" s="19">
        <f t="shared" ref="J61:L61" si="16">SUM(J52:J60)</f>
        <v>720.36</v>
      </c>
      <c r="K61" s="25"/>
      <c r="L61" s="19">
        <f t="shared" si="16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1400</v>
      </c>
      <c r="G62" s="32">
        <f t="shared" ref="G62" si="17">G51+G61</f>
        <v>38.180000000000007</v>
      </c>
      <c r="H62" s="32">
        <f t="shared" ref="H62" si="18">H51+H61</f>
        <v>43.09</v>
      </c>
      <c r="I62" s="32">
        <f t="shared" ref="I62" si="19">I51+I61</f>
        <v>160.09</v>
      </c>
      <c r="J62" s="32">
        <f t="shared" ref="J62:L62" si="20">J51+J61</f>
        <v>1242.6199999999999</v>
      </c>
      <c r="K62" s="32"/>
      <c r="L62" s="32">
        <f t="shared" si="20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42</v>
      </c>
      <c r="F63" s="40">
        <v>190</v>
      </c>
      <c r="G63" s="40">
        <v>6.3</v>
      </c>
      <c r="H63" s="40">
        <v>7.9</v>
      </c>
      <c r="I63" s="40">
        <v>9</v>
      </c>
      <c r="J63" s="40">
        <v>255.24</v>
      </c>
      <c r="K63" s="41">
        <v>327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47</v>
      </c>
      <c r="F65" s="43">
        <v>207</v>
      </c>
      <c r="G65" s="43">
        <v>0.1</v>
      </c>
      <c r="H65" s="43">
        <v>3</v>
      </c>
      <c r="I65" s="43">
        <v>16.8</v>
      </c>
      <c r="J65" s="43">
        <v>61</v>
      </c>
      <c r="K65" s="44">
        <v>504</v>
      </c>
      <c r="L65" s="43"/>
    </row>
    <row r="66" spans="1:12" ht="14.4">
      <c r="A66" s="23"/>
      <c r="B66" s="15"/>
      <c r="C66" s="11"/>
      <c r="D66" s="7" t="s">
        <v>23</v>
      </c>
      <c r="E66" s="42" t="s">
        <v>78</v>
      </c>
      <c r="F66" s="43">
        <v>60</v>
      </c>
      <c r="G66" s="43">
        <v>8.1999999999999993</v>
      </c>
      <c r="H66" s="43">
        <v>5.6</v>
      </c>
      <c r="I66" s="43">
        <v>26.32</v>
      </c>
      <c r="J66" s="43">
        <v>145.44999999999999</v>
      </c>
      <c r="K66" s="44">
        <v>114</v>
      </c>
      <c r="L66" s="43"/>
    </row>
    <row r="67" spans="1:12" ht="14.4">
      <c r="A67" s="23"/>
      <c r="B67" s="15"/>
      <c r="C67" s="11"/>
      <c r="D67" s="7" t="s">
        <v>24</v>
      </c>
      <c r="E67" s="42" t="s">
        <v>113</v>
      </c>
      <c r="F67" s="43">
        <v>100</v>
      </c>
      <c r="G67" s="43">
        <v>1.5</v>
      </c>
      <c r="H67" s="43">
        <v>0.8</v>
      </c>
      <c r="I67" s="43">
        <v>15.69</v>
      </c>
      <c r="J67" s="43">
        <v>94</v>
      </c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557</v>
      </c>
      <c r="G70" s="19">
        <f>SUM(G63:G69)</f>
        <v>16.099999999999998</v>
      </c>
      <c r="H70" s="19">
        <f>SUM(H63:H69)</f>
        <v>17.3</v>
      </c>
      <c r="I70" s="19">
        <f>SUM(I63:I69)</f>
        <v>67.81</v>
      </c>
      <c r="J70" s="19">
        <f>SUM(J63:J69)</f>
        <v>555.69000000000005</v>
      </c>
      <c r="K70" s="25"/>
      <c r="L70" s="19"/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80</v>
      </c>
      <c r="G71" s="43">
        <v>2.65</v>
      </c>
      <c r="H71" s="43">
        <v>9.23</v>
      </c>
      <c r="I71" s="43">
        <v>10.89</v>
      </c>
      <c r="J71" s="43">
        <v>126.34</v>
      </c>
      <c r="K71" s="44">
        <v>27</v>
      </c>
      <c r="L71" s="43"/>
    </row>
    <row r="72" spans="1:12" ht="14.4">
      <c r="A72" s="23"/>
      <c r="B72" s="15"/>
      <c r="C72" s="11"/>
      <c r="D72" s="7" t="s">
        <v>27</v>
      </c>
      <c r="E72" s="42" t="s">
        <v>64</v>
      </c>
      <c r="F72" s="43">
        <v>242.5</v>
      </c>
      <c r="G72" s="43">
        <v>5.24</v>
      </c>
      <c r="H72" s="43">
        <v>5.83</v>
      </c>
      <c r="I72" s="43">
        <v>20.85</v>
      </c>
      <c r="J72" s="43">
        <v>121.8</v>
      </c>
      <c r="K72" s="44">
        <v>149</v>
      </c>
      <c r="L72" s="43"/>
    </row>
    <row r="73" spans="1:12" ht="14.4">
      <c r="A73" s="23"/>
      <c r="B73" s="15"/>
      <c r="C73" s="11"/>
      <c r="D73" s="7" t="s">
        <v>28</v>
      </c>
      <c r="E73" s="42" t="s">
        <v>60</v>
      </c>
      <c r="F73" s="43">
        <v>180</v>
      </c>
      <c r="G73" s="43">
        <v>14</v>
      </c>
      <c r="H73" s="43">
        <v>20</v>
      </c>
      <c r="I73" s="43">
        <v>32</v>
      </c>
      <c r="J73" s="43">
        <v>640.36</v>
      </c>
      <c r="K73" s="44">
        <v>211</v>
      </c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/>
      <c r="L75" s="43"/>
    </row>
    <row r="76" spans="1:12" ht="14.4">
      <c r="A76" s="23"/>
      <c r="B76" s="15"/>
      <c r="C76" s="11"/>
      <c r="D76" s="7" t="s">
        <v>31</v>
      </c>
      <c r="E76" s="42" t="s">
        <v>43</v>
      </c>
      <c r="F76" s="43">
        <v>40</v>
      </c>
      <c r="G76" s="43">
        <v>3</v>
      </c>
      <c r="H76" s="43">
        <v>0.3</v>
      </c>
      <c r="I76" s="43">
        <v>19.32</v>
      </c>
      <c r="J76" s="43">
        <v>94</v>
      </c>
      <c r="K76" s="44">
        <v>114</v>
      </c>
      <c r="L76" s="43"/>
    </row>
    <row r="77" spans="1:12" ht="14.4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2.6</v>
      </c>
      <c r="H77" s="43">
        <v>0.5</v>
      </c>
      <c r="I77" s="43">
        <v>14</v>
      </c>
      <c r="J77" s="43">
        <v>72.400000000000006</v>
      </c>
      <c r="K77" s="44">
        <v>116</v>
      </c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782.5</v>
      </c>
      <c r="G80" s="19">
        <f t="shared" ref="G80" si="21">SUM(G71:G79)</f>
        <v>28.490000000000002</v>
      </c>
      <c r="H80" s="19">
        <f t="shared" ref="H80" si="22">SUM(H71:H79)</f>
        <v>36.06</v>
      </c>
      <c r="I80" s="19">
        <f t="shared" ref="I80" si="23">SUM(I71:I79)</f>
        <v>117.25999999999999</v>
      </c>
      <c r="J80" s="19">
        <f t="shared" ref="J80:L80" si="24">SUM(J71:J79)</f>
        <v>1146.9000000000001</v>
      </c>
      <c r="K80" s="25"/>
      <c r="L80" s="19">
        <f t="shared" si="24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1339.5</v>
      </c>
      <c r="G81" s="32">
        <f t="shared" ref="G81" si="25">G70+G80</f>
        <v>44.59</v>
      </c>
      <c r="H81" s="32">
        <f t="shared" ref="H81" si="26">H70+H80</f>
        <v>53.36</v>
      </c>
      <c r="I81" s="32">
        <f t="shared" ref="I81" si="27">I70+I80</f>
        <v>185.07</v>
      </c>
      <c r="J81" s="32">
        <f t="shared" ref="J81:L81" si="28">J70+J80</f>
        <v>1702.5900000000001</v>
      </c>
      <c r="K81" s="32"/>
      <c r="L81" s="32">
        <f t="shared" si="28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200</v>
      </c>
      <c r="G82" s="40">
        <v>9</v>
      </c>
      <c r="H82" s="40">
        <v>12.36</v>
      </c>
      <c r="I82" s="40">
        <v>18.3</v>
      </c>
      <c r="J82" s="40">
        <v>259.7</v>
      </c>
      <c r="K82" s="41">
        <v>239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1.64</v>
      </c>
      <c r="H84" s="43">
        <v>1.6</v>
      </c>
      <c r="I84" s="43">
        <v>14.36</v>
      </c>
      <c r="J84" s="43">
        <v>77.2</v>
      </c>
      <c r="K84" s="44">
        <v>506</v>
      </c>
      <c r="L84" s="43"/>
    </row>
    <row r="85" spans="1:12" ht="14.4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</v>
      </c>
      <c r="H85" s="43">
        <v>0.3</v>
      </c>
      <c r="I85" s="43">
        <v>19.32</v>
      </c>
      <c r="J85" s="43">
        <v>94</v>
      </c>
      <c r="K85" s="44">
        <v>114</v>
      </c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 t="s">
        <v>109</v>
      </c>
      <c r="E87" s="42" t="s">
        <v>53</v>
      </c>
      <c r="F87" s="43">
        <v>60</v>
      </c>
      <c r="G87" s="43">
        <v>2.5</v>
      </c>
      <c r="H87" s="43">
        <v>2.63</v>
      </c>
      <c r="I87" s="43">
        <v>17</v>
      </c>
      <c r="J87" s="43">
        <v>219.07</v>
      </c>
      <c r="K87" s="44">
        <v>541</v>
      </c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16.14</v>
      </c>
      <c r="H89" s="19">
        <f>SUM(H82:H88)</f>
        <v>16.89</v>
      </c>
      <c r="I89" s="19">
        <f>SUM(I82:I88)</f>
        <v>68.97999999999999</v>
      </c>
      <c r="J89" s="19">
        <f>SUM(J82:J88)</f>
        <v>649.97</v>
      </c>
      <c r="K89" s="25"/>
      <c r="L89" s="19"/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80</v>
      </c>
      <c r="G90" s="43">
        <v>0.68</v>
      </c>
      <c r="H90" s="43">
        <v>3.05</v>
      </c>
      <c r="I90" s="43">
        <v>2.64</v>
      </c>
      <c r="J90" s="43">
        <v>49.2</v>
      </c>
      <c r="K90" s="44">
        <v>30</v>
      </c>
      <c r="L90" s="43"/>
    </row>
    <row r="91" spans="1:12" ht="14.4">
      <c r="A91" s="23"/>
      <c r="B91" s="15"/>
      <c r="C91" s="11"/>
      <c r="D91" s="7" t="s">
        <v>27</v>
      </c>
      <c r="E91" s="42" t="s">
        <v>81</v>
      </c>
      <c r="F91" s="43">
        <v>222.5</v>
      </c>
      <c r="G91" s="43">
        <v>6.4</v>
      </c>
      <c r="H91" s="43">
        <v>7.93</v>
      </c>
      <c r="I91" s="43">
        <v>8.8800000000000008</v>
      </c>
      <c r="J91" s="43">
        <v>127.56</v>
      </c>
      <c r="K91" s="44">
        <v>133</v>
      </c>
      <c r="L91" s="43"/>
    </row>
    <row r="92" spans="1:12" ht="14.4">
      <c r="A92" s="23"/>
      <c r="B92" s="15"/>
      <c r="C92" s="11"/>
      <c r="D92" s="7" t="s">
        <v>28</v>
      </c>
      <c r="E92" s="42" t="s">
        <v>82</v>
      </c>
      <c r="F92" s="43">
        <v>90</v>
      </c>
      <c r="G92" s="43">
        <v>11</v>
      </c>
      <c r="H92" s="43">
        <v>16</v>
      </c>
      <c r="I92" s="43">
        <v>19.12</v>
      </c>
      <c r="J92" s="43">
        <v>197.56</v>
      </c>
      <c r="K92" s="44">
        <v>192</v>
      </c>
      <c r="L92" s="43"/>
    </row>
    <row r="93" spans="1:12" ht="14.4">
      <c r="A93" s="23"/>
      <c r="B93" s="15"/>
      <c r="C93" s="11"/>
      <c r="D93" s="7" t="s">
        <v>29</v>
      </c>
      <c r="E93" s="42" t="s">
        <v>62</v>
      </c>
      <c r="F93" s="43">
        <v>150</v>
      </c>
      <c r="G93" s="43">
        <v>4.9000000000000004</v>
      </c>
      <c r="H93" s="43">
        <v>3.8</v>
      </c>
      <c r="I93" s="43">
        <v>18.7</v>
      </c>
      <c r="J93" s="43">
        <v>138</v>
      </c>
      <c r="K93" s="44">
        <v>241</v>
      </c>
      <c r="L93" s="43"/>
    </row>
    <row r="94" spans="1:12" ht="14.4">
      <c r="A94" s="23"/>
      <c r="B94" s="15"/>
      <c r="C94" s="11"/>
      <c r="D94" s="7" t="s">
        <v>30</v>
      </c>
      <c r="E94" s="42" t="s">
        <v>56</v>
      </c>
      <c r="F94" s="43">
        <v>200</v>
      </c>
      <c r="G94" s="43">
        <v>0.11</v>
      </c>
      <c r="H94" s="43">
        <v>0</v>
      </c>
      <c r="I94" s="43">
        <v>20.7</v>
      </c>
      <c r="J94" s="43">
        <v>83</v>
      </c>
      <c r="K94" s="44">
        <v>531</v>
      </c>
      <c r="L94" s="43"/>
    </row>
    <row r="95" spans="1:12" ht="14.4">
      <c r="A95" s="23"/>
      <c r="B95" s="15"/>
      <c r="C95" s="11"/>
      <c r="D95" s="7" t="s">
        <v>31</v>
      </c>
      <c r="E95" s="42" t="s">
        <v>43</v>
      </c>
      <c r="F95" s="43">
        <v>40</v>
      </c>
      <c r="G95" s="43">
        <v>3</v>
      </c>
      <c r="H95" s="43">
        <v>0.3</v>
      </c>
      <c r="I95" s="43">
        <v>19.32</v>
      </c>
      <c r="J95" s="43">
        <v>94</v>
      </c>
      <c r="K95" s="44">
        <v>114</v>
      </c>
      <c r="L95" s="43"/>
    </row>
    <row r="96" spans="1:12" ht="14.4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2.6</v>
      </c>
      <c r="H96" s="43">
        <v>0.5</v>
      </c>
      <c r="I96" s="43">
        <v>14</v>
      </c>
      <c r="J96" s="43">
        <v>72.400000000000006</v>
      </c>
      <c r="K96" s="44">
        <v>116</v>
      </c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822.5</v>
      </c>
      <c r="G99" s="19">
        <f t="shared" ref="G99" si="29">SUM(G90:G98)</f>
        <v>28.689999999999998</v>
      </c>
      <c r="H99" s="19">
        <f t="shared" ref="H99" si="30">SUM(H90:H98)</f>
        <v>31.580000000000002</v>
      </c>
      <c r="I99" s="19">
        <f t="shared" ref="I99" si="31">SUM(I90:I98)</f>
        <v>103.36000000000001</v>
      </c>
      <c r="J99" s="19">
        <f t="shared" ref="J99:L99" si="32">SUM(J90:J98)</f>
        <v>761.71999999999991</v>
      </c>
      <c r="K99" s="25"/>
      <c r="L99" s="19">
        <f t="shared" si="32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1322.5</v>
      </c>
      <c r="G100" s="32">
        <f t="shared" ref="G100" si="33">G89+G99</f>
        <v>44.83</v>
      </c>
      <c r="H100" s="32">
        <f t="shared" ref="H100" si="34">H89+H99</f>
        <v>48.47</v>
      </c>
      <c r="I100" s="32">
        <f t="shared" ref="I100" si="35">I89+I99</f>
        <v>172.34</v>
      </c>
      <c r="J100" s="32">
        <f t="shared" ref="J100:L100" si="36">J89+J99</f>
        <v>1411.69</v>
      </c>
      <c r="K100" s="32"/>
      <c r="L100" s="32">
        <f t="shared" si="36"/>
        <v>0</v>
      </c>
    </row>
    <row r="101" spans="1:12" ht="15" thickBot="1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205</v>
      </c>
      <c r="G101" s="40">
        <v>6</v>
      </c>
      <c r="H101" s="40">
        <v>8.4</v>
      </c>
      <c r="I101" s="40">
        <v>19</v>
      </c>
      <c r="J101" s="40">
        <v>182.14</v>
      </c>
      <c r="K101" s="41">
        <v>108</v>
      </c>
      <c r="L101" s="40"/>
    </row>
    <row r="102" spans="1:12" ht="14.4">
      <c r="A102" s="23"/>
      <c r="B102" s="15"/>
      <c r="C102" s="11"/>
      <c r="D102" s="6" t="s">
        <v>109</v>
      </c>
      <c r="E102" s="6" t="s">
        <v>63</v>
      </c>
      <c r="F102" s="43">
        <v>40</v>
      </c>
      <c r="G102" s="43">
        <v>0.84</v>
      </c>
      <c r="H102" s="40">
        <v>1</v>
      </c>
      <c r="I102" s="40">
        <v>15</v>
      </c>
      <c r="J102" s="40">
        <v>90</v>
      </c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1.64</v>
      </c>
      <c r="H103" s="43">
        <v>1.6</v>
      </c>
      <c r="I103" s="43">
        <v>14</v>
      </c>
      <c r="J103" s="43">
        <v>77.2</v>
      </c>
      <c r="K103" s="44">
        <v>506</v>
      </c>
      <c r="L103" s="43"/>
    </row>
    <row r="104" spans="1:12" ht="14.4">
      <c r="A104" s="23"/>
      <c r="B104" s="15"/>
      <c r="C104" s="11"/>
      <c r="D104" s="7" t="s">
        <v>23</v>
      </c>
      <c r="E104" s="42" t="s">
        <v>114</v>
      </c>
      <c r="F104" s="43">
        <v>55</v>
      </c>
      <c r="G104" s="43">
        <v>6.9</v>
      </c>
      <c r="H104" s="43">
        <v>4.3</v>
      </c>
      <c r="I104" s="43">
        <v>19.5</v>
      </c>
      <c r="J104" s="43">
        <v>147.34</v>
      </c>
      <c r="K104" s="44">
        <v>114</v>
      </c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6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15.38</v>
      </c>
      <c r="H108" s="19">
        <f>SUM(H101:H107)</f>
        <v>15.3</v>
      </c>
      <c r="I108" s="19">
        <f>SUM(I101:I107)</f>
        <v>67.5</v>
      </c>
      <c r="J108" s="19">
        <f>SUM(J101:J107)</f>
        <v>496.67999999999995</v>
      </c>
      <c r="K108" s="25"/>
      <c r="L108" s="19"/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84</v>
      </c>
      <c r="F109" s="43">
        <v>80</v>
      </c>
      <c r="G109" s="43">
        <v>0.69</v>
      </c>
      <c r="H109" s="43">
        <v>3.6</v>
      </c>
      <c r="I109" s="43">
        <v>3.6</v>
      </c>
      <c r="J109" s="43">
        <v>46.07</v>
      </c>
      <c r="K109" s="44">
        <v>18</v>
      </c>
      <c r="L109" s="43"/>
    </row>
    <row r="110" spans="1:12" ht="26.4">
      <c r="A110" s="23"/>
      <c r="B110" s="15"/>
      <c r="C110" s="11"/>
      <c r="D110" s="7" t="s">
        <v>27</v>
      </c>
      <c r="E110" s="42" t="s">
        <v>85</v>
      </c>
      <c r="F110" s="43">
        <v>245</v>
      </c>
      <c r="G110" s="43">
        <v>7.8</v>
      </c>
      <c r="H110" s="43">
        <v>9.6</v>
      </c>
      <c r="I110" s="43">
        <v>11</v>
      </c>
      <c r="J110" s="43">
        <v>165.5</v>
      </c>
      <c r="K110" s="44" t="s">
        <v>86</v>
      </c>
      <c r="L110" s="43"/>
    </row>
    <row r="111" spans="1:12" ht="14.4">
      <c r="A111" s="23"/>
      <c r="B111" s="15"/>
      <c r="C111" s="11"/>
      <c r="D111" s="7" t="s">
        <v>28</v>
      </c>
      <c r="E111" s="42" t="s">
        <v>87</v>
      </c>
      <c r="F111" s="43">
        <v>100</v>
      </c>
      <c r="G111" s="43">
        <v>7.5</v>
      </c>
      <c r="H111" s="43">
        <v>8</v>
      </c>
      <c r="I111" s="43">
        <v>3</v>
      </c>
      <c r="J111" s="43">
        <v>136.51</v>
      </c>
      <c r="K111" s="44">
        <v>191</v>
      </c>
      <c r="L111" s="43"/>
    </row>
    <row r="112" spans="1:12" ht="14.4">
      <c r="A112" s="23"/>
      <c r="B112" s="15"/>
      <c r="C112" s="11"/>
      <c r="D112" s="7" t="s">
        <v>29</v>
      </c>
      <c r="E112" s="42" t="s">
        <v>77</v>
      </c>
      <c r="F112" s="43">
        <v>150</v>
      </c>
      <c r="G112" s="43">
        <v>3.2</v>
      </c>
      <c r="H112" s="43">
        <v>6.8</v>
      </c>
      <c r="I112" s="43">
        <v>19</v>
      </c>
      <c r="J112" s="43">
        <v>150</v>
      </c>
      <c r="K112" s="44">
        <v>227</v>
      </c>
      <c r="L112" s="43"/>
    </row>
    <row r="113" spans="1:12" ht="14.4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0.5</v>
      </c>
      <c r="H113" s="43">
        <v>0.2</v>
      </c>
      <c r="I113" s="43">
        <v>15</v>
      </c>
      <c r="J113" s="43">
        <v>96</v>
      </c>
      <c r="K113" s="44">
        <v>526</v>
      </c>
      <c r="L113" s="43"/>
    </row>
    <row r="114" spans="1:12" ht="14.4">
      <c r="A114" s="23"/>
      <c r="B114" s="15"/>
      <c r="C114" s="11"/>
      <c r="D114" s="7" t="s">
        <v>31</v>
      </c>
      <c r="E114" s="42" t="s">
        <v>43</v>
      </c>
      <c r="F114" s="43">
        <v>40</v>
      </c>
      <c r="G114" s="43">
        <v>3</v>
      </c>
      <c r="H114" s="43">
        <v>0.3</v>
      </c>
      <c r="I114" s="43">
        <v>19.32</v>
      </c>
      <c r="J114" s="43">
        <v>94</v>
      </c>
      <c r="K114" s="44">
        <v>114</v>
      </c>
      <c r="L114" s="43"/>
    </row>
    <row r="115" spans="1:12" ht="14.4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2.6</v>
      </c>
      <c r="H115" s="43">
        <v>0.5</v>
      </c>
      <c r="I115" s="43">
        <v>14</v>
      </c>
      <c r="J115" s="43">
        <v>72.400000000000006</v>
      </c>
      <c r="K115" s="44">
        <v>116</v>
      </c>
      <c r="L115" s="43"/>
    </row>
    <row r="116" spans="1:12" ht="14.4">
      <c r="A116" s="23"/>
      <c r="B116" s="15"/>
      <c r="C116" s="11"/>
      <c r="D116" s="6" t="s">
        <v>115</v>
      </c>
      <c r="E116" s="42" t="s">
        <v>112</v>
      </c>
      <c r="F116" s="43">
        <v>100</v>
      </c>
      <c r="G116" s="43">
        <v>2.8</v>
      </c>
      <c r="H116" s="43">
        <v>0.8</v>
      </c>
      <c r="I116" s="43">
        <v>12</v>
      </c>
      <c r="J116" s="43">
        <v>94</v>
      </c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955</v>
      </c>
      <c r="G118" s="19">
        <f t="shared" ref="G118:J118" si="37">SUM(G109:G117)</f>
        <v>28.090000000000003</v>
      </c>
      <c r="H118" s="19">
        <f t="shared" si="37"/>
        <v>29.8</v>
      </c>
      <c r="I118" s="19">
        <f t="shared" si="37"/>
        <v>96.92</v>
      </c>
      <c r="J118" s="19">
        <f t="shared" si="37"/>
        <v>854.4799999999999</v>
      </c>
      <c r="K118" s="25"/>
      <c r="L118" s="19">
        <f t="shared" ref="L118" si="38">SUM(L109:L117)</f>
        <v>0</v>
      </c>
    </row>
    <row r="119" spans="1:12" ht="14.4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1455</v>
      </c>
      <c r="G119" s="32">
        <f t="shared" ref="G119" si="39">G108+G118</f>
        <v>43.470000000000006</v>
      </c>
      <c r="H119" s="32">
        <f t="shared" ref="H119" si="40">H108+H118</f>
        <v>45.1</v>
      </c>
      <c r="I119" s="32">
        <f t="shared" ref="I119" si="41">I108+I118</f>
        <v>164.42000000000002</v>
      </c>
      <c r="J119" s="32">
        <f t="shared" ref="J119:L119" si="42">J108+J118</f>
        <v>1351.1599999999999</v>
      </c>
      <c r="K119" s="32"/>
      <c r="L119" s="32">
        <f t="shared" si="42"/>
        <v>0</v>
      </c>
    </row>
    <row r="120" spans="1:12" ht="26.4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270</v>
      </c>
      <c r="G120" s="40">
        <v>10.8</v>
      </c>
      <c r="H120" s="40">
        <v>12.9</v>
      </c>
      <c r="I120" s="40">
        <v>21.8</v>
      </c>
      <c r="J120" s="40">
        <v>239.29</v>
      </c>
      <c r="K120" s="41" t="s">
        <v>89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0.1</v>
      </c>
      <c r="H122" s="43">
        <v>0</v>
      </c>
      <c r="I122" s="43">
        <v>15</v>
      </c>
      <c r="J122" s="43">
        <v>61</v>
      </c>
      <c r="K122" s="44"/>
      <c r="L122" s="43"/>
    </row>
    <row r="123" spans="1:12" ht="14.4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</v>
      </c>
      <c r="H123" s="43">
        <v>0.3</v>
      </c>
      <c r="I123" s="43">
        <v>19.32</v>
      </c>
      <c r="J123" s="43">
        <v>94</v>
      </c>
      <c r="K123" s="44">
        <v>114</v>
      </c>
      <c r="L123" s="43"/>
    </row>
    <row r="124" spans="1:12" ht="14.4">
      <c r="A124" s="14"/>
      <c r="B124" s="15"/>
      <c r="C124" s="11"/>
      <c r="D124" s="7" t="s">
        <v>24</v>
      </c>
      <c r="E124" s="42" t="s">
        <v>113</v>
      </c>
      <c r="F124" s="43">
        <v>100</v>
      </c>
      <c r="G124" s="43">
        <v>1.5</v>
      </c>
      <c r="H124" s="43">
        <v>0.8</v>
      </c>
      <c r="I124" s="43">
        <v>16</v>
      </c>
      <c r="J124" s="43">
        <v>94</v>
      </c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>SUM(G120:G126)</f>
        <v>15.4</v>
      </c>
      <c r="H127" s="19">
        <f>SUM(H120:H126)</f>
        <v>14.000000000000002</v>
      </c>
      <c r="I127" s="19">
        <f>SUM(I120:I126)</f>
        <v>72.12</v>
      </c>
      <c r="J127" s="19">
        <f>SUM(J120:J126)</f>
        <v>488.28999999999996</v>
      </c>
      <c r="K127" s="25"/>
      <c r="L127" s="19"/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90</v>
      </c>
      <c r="F128" s="43">
        <v>80</v>
      </c>
      <c r="G128" s="43">
        <v>2.5</v>
      </c>
      <c r="H128" s="43">
        <v>8.1</v>
      </c>
      <c r="I128" s="43">
        <v>7.4</v>
      </c>
      <c r="J128" s="43">
        <v>106.62</v>
      </c>
      <c r="K128" s="44">
        <v>28</v>
      </c>
      <c r="L128" s="43"/>
    </row>
    <row r="129" spans="1:12" ht="14.4">
      <c r="A129" s="14"/>
      <c r="B129" s="15"/>
      <c r="C129" s="11"/>
      <c r="D129" s="7" t="s">
        <v>27</v>
      </c>
      <c r="E129" s="42" t="s">
        <v>91</v>
      </c>
      <c r="F129" s="43">
        <v>222.5</v>
      </c>
      <c r="G129" s="43">
        <v>3.5</v>
      </c>
      <c r="H129" s="43">
        <v>5.2</v>
      </c>
      <c r="I129" s="43">
        <v>15</v>
      </c>
      <c r="J129" s="43">
        <v>112.47</v>
      </c>
      <c r="K129" s="44">
        <v>51</v>
      </c>
      <c r="L129" s="43"/>
    </row>
    <row r="130" spans="1:12" ht="14.4">
      <c r="A130" s="14"/>
      <c r="B130" s="15"/>
      <c r="C130" s="11"/>
      <c r="D130" s="7" t="s">
        <v>28</v>
      </c>
      <c r="E130" s="42" t="s">
        <v>92</v>
      </c>
      <c r="F130" s="43">
        <v>200</v>
      </c>
      <c r="G130" s="43">
        <v>14</v>
      </c>
      <c r="H130" s="43">
        <v>12</v>
      </c>
      <c r="I130" s="43">
        <v>32</v>
      </c>
      <c r="J130" s="43">
        <v>235</v>
      </c>
      <c r="K130" s="44">
        <v>370</v>
      </c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1</v>
      </c>
      <c r="H132" s="43">
        <v>0.2</v>
      </c>
      <c r="I132" s="43">
        <v>20</v>
      </c>
      <c r="J132" s="43">
        <v>92</v>
      </c>
      <c r="K132" s="44"/>
      <c r="L132" s="43"/>
    </row>
    <row r="133" spans="1:12" ht="14.4">
      <c r="A133" s="14"/>
      <c r="B133" s="15"/>
      <c r="C133" s="11"/>
      <c r="D133" s="7" t="s">
        <v>31</v>
      </c>
      <c r="E133" s="42" t="s">
        <v>43</v>
      </c>
      <c r="F133" s="43">
        <v>40</v>
      </c>
      <c r="G133" s="43">
        <v>3</v>
      </c>
      <c r="H133" s="43">
        <v>0.3</v>
      </c>
      <c r="I133" s="43">
        <v>19.32</v>
      </c>
      <c r="J133" s="43">
        <v>94</v>
      </c>
      <c r="K133" s="44">
        <v>114</v>
      </c>
      <c r="L133" s="43"/>
    </row>
    <row r="134" spans="1:12" ht="14.4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2.6</v>
      </c>
      <c r="H134" s="43">
        <v>0.5</v>
      </c>
      <c r="I134" s="43">
        <v>14</v>
      </c>
      <c r="J134" s="43">
        <v>72.400000000000006</v>
      </c>
      <c r="K134" s="44">
        <v>116</v>
      </c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782.5</v>
      </c>
      <c r="G137" s="19">
        <f t="shared" ref="G137:J137" si="43">SUM(G128:G136)</f>
        <v>26.6</v>
      </c>
      <c r="H137" s="19">
        <f t="shared" si="43"/>
        <v>26.3</v>
      </c>
      <c r="I137" s="19">
        <f t="shared" si="43"/>
        <v>107.72</v>
      </c>
      <c r="J137" s="19">
        <f t="shared" si="43"/>
        <v>712.49</v>
      </c>
      <c r="K137" s="25"/>
      <c r="L137" s="19">
        <f t="shared" ref="L137" si="44">SUM(L128:L136)</f>
        <v>0</v>
      </c>
    </row>
    <row r="138" spans="1:12" ht="14.4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1392.5</v>
      </c>
      <c r="G138" s="32">
        <f t="shared" ref="G138" si="45">G127+G137</f>
        <v>42</v>
      </c>
      <c r="H138" s="32">
        <f t="shared" ref="H138" si="46">H127+H137</f>
        <v>40.300000000000004</v>
      </c>
      <c r="I138" s="32">
        <f t="shared" ref="I138" si="47">I127+I137</f>
        <v>179.84</v>
      </c>
      <c r="J138" s="32">
        <f t="shared" ref="J138:L138" si="48">J127+J137</f>
        <v>1200.78</v>
      </c>
      <c r="K138" s="32"/>
      <c r="L138" s="32">
        <f t="shared" si="48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150</v>
      </c>
      <c r="G139" s="40">
        <v>8.25</v>
      </c>
      <c r="H139" s="40">
        <v>10.9</v>
      </c>
      <c r="I139" s="40">
        <v>3.45</v>
      </c>
      <c r="J139" s="40">
        <v>195.93</v>
      </c>
      <c r="K139" s="41">
        <v>301</v>
      </c>
      <c r="L139" s="40"/>
    </row>
    <row r="140" spans="1:12" ht="14.4">
      <c r="A140" s="23"/>
      <c r="B140" s="15"/>
      <c r="C140" s="11"/>
      <c r="D140" s="6" t="s">
        <v>109</v>
      </c>
      <c r="E140" s="42" t="s">
        <v>58</v>
      </c>
      <c r="F140" s="43">
        <v>60</v>
      </c>
      <c r="G140" s="43">
        <v>0.75</v>
      </c>
      <c r="H140" s="43">
        <v>1.18</v>
      </c>
      <c r="I140" s="43">
        <v>6.8</v>
      </c>
      <c r="J140" s="43">
        <v>41.7</v>
      </c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47</v>
      </c>
      <c r="F141" s="43">
        <v>207</v>
      </c>
      <c r="G141" s="43">
        <v>0.26</v>
      </c>
      <c r="H141" s="43">
        <v>0</v>
      </c>
      <c r="I141" s="43">
        <v>15.2</v>
      </c>
      <c r="J141" s="43">
        <v>61.28</v>
      </c>
      <c r="K141" s="44">
        <v>504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116</v>
      </c>
      <c r="F142" s="43">
        <v>50</v>
      </c>
      <c r="G142" s="43">
        <v>5.6</v>
      </c>
      <c r="H142" s="43">
        <v>2.94</v>
      </c>
      <c r="I142" s="43">
        <v>19.670000000000002</v>
      </c>
      <c r="J142" s="43">
        <v>129.56</v>
      </c>
      <c r="K142" s="44">
        <v>114</v>
      </c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 t="s">
        <v>117</v>
      </c>
      <c r="E144" s="42" t="s">
        <v>54</v>
      </c>
      <c r="F144" s="43">
        <v>200</v>
      </c>
      <c r="G144" s="43">
        <v>1</v>
      </c>
      <c r="H144" s="43">
        <v>0.2</v>
      </c>
      <c r="I144" s="43">
        <v>18.2</v>
      </c>
      <c r="J144" s="43">
        <v>92</v>
      </c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667</v>
      </c>
      <c r="G146" s="19">
        <f>SUM(G139:G145)</f>
        <v>15.86</v>
      </c>
      <c r="H146" s="19">
        <f>SUM(H139:H145)</f>
        <v>15.219999999999999</v>
      </c>
      <c r="I146" s="19">
        <f>SUM(I139:I145)</f>
        <v>63.320000000000007</v>
      </c>
      <c r="J146" s="19">
        <f>SUM(J139:J145)</f>
        <v>520.47</v>
      </c>
      <c r="K146" s="25"/>
      <c r="L146" s="19"/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48</v>
      </c>
      <c r="F147" s="43">
        <v>80</v>
      </c>
      <c r="G147" s="43">
        <v>0.85</v>
      </c>
      <c r="H147" s="43">
        <v>6.85</v>
      </c>
      <c r="I147" s="43">
        <v>4.0999999999999996</v>
      </c>
      <c r="J147" s="43">
        <v>92.86</v>
      </c>
      <c r="K147" s="44">
        <v>7</v>
      </c>
      <c r="L147" s="43"/>
    </row>
    <row r="148" spans="1:12" ht="26.4">
      <c r="A148" s="23"/>
      <c r="B148" s="15"/>
      <c r="C148" s="11"/>
      <c r="D148" s="7" t="s">
        <v>27</v>
      </c>
      <c r="E148" s="42" t="s">
        <v>94</v>
      </c>
      <c r="F148" s="43">
        <v>212.5</v>
      </c>
      <c r="G148" s="43">
        <v>3.15</v>
      </c>
      <c r="H148" s="43">
        <v>4.2</v>
      </c>
      <c r="I148" s="43">
        <v>17.899999999999999</v>
      </c>
      <c r="J148" s="43">
        <v>140.4</v>
      </c>
      <c r="K148" s="44" t="s">
        <v>95</v>
      </c>
      <c r="L148" s="51"/>
    </row>
    <row r="149" spans="1:12" ht="14.4">
      <c r="A149" s="23"/>
      <c r="B149" s="15"/>
      <c r="C149" s="11"/>
      <c r="D149" s="7" t="s">
        <v>28</v>
      </c>
      <c r="E149" s="42" t="s">
        <v>96</v>
      </c>
      <c r="F149" s="43">
        <v>140</v>
      </c>
      <c r="G149" s="43">
        <v>10.68</v>
      </c>
      <c r="H149" s="43">
        <v>10.7</v>
      </c>
      <c r="I149" s="43">
        <v>8.7200000000000006</v>
      </c>
      <c r="J149" s="43">
        <v>183.37</v>
      </c>
      <c r="K149" s="44" t="s">
        <v>97</v>
      </c>
      <c r="L149" s="51"/>
    </row>
    <row r="150" spans="1:12" ht="14.4">
      <c r="A150" s="23"/>
      <c r="B150" s="15"/>
      <c r="C150" s="11"/>
      <c r="D150" s="7" t="s">
        <v>29</v>
      </c>
      <c r="E150" s="42" t="s">
        <v>59</v>
      </c>
      <c r="F150" s="43">
        <v>150</v>
      </c>
      <c r="G150" s="43">
        <v>8.6999999999999993</v>
      </c>
      <c r="H150" s="43">
        <v>5.4</v>
      </c>
      <c r="I150" s="43">
        <v>45</v>
      </c>
      <c r="J150" s="43">
        <v>263.8</v>
      </c>
      <c r="K150" s="44">
        <v>243</v>
      </c>
      <c r="L150" s="51"/>
    </row>
    <row r="151" spans="1:12" ht="14.4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0.11</v>
      </c>
      <c r="H151" s="43">
        <v>0</v>
      </c>
      <c r="I151" s="43">
        <v>21.1</v>
      </c>
      <c r="J151" s="43">
        <v>84.69</v>
      </c>
      <c r="K151" s="44">
        <v>518</v>
      </c>
      <c r="L151" s="51"/>
    </row>
    <row r="152" spans="1:12" ht="14.4">
      <c r="A152" s="23"/>
      <c r="B152" s="15"/>
      <c r="C152" s="11"/>
      <c r="D152" s="7" t="s">
        <v>31</v>
      </c>
      <c r="E152" s="42" t="s">
        <v>43</v>
      </c>
      <c r="F152" s="43">
        <v>40</v>
      </c>
      <c r="G152" s="43">
        <v>3</v>
      </c>
      <c r="H152" s="43">
        <v>0.3</v>
      </c>
      <c r="I152" s="43">
        <v>19.32</v>
      </c>
      <c r="J152" s="43">
        <v>94</v>
      </c>
      <c r="K152" s="44">
        <v>114</v>
      </c>
      <c r="L152" s="51"/>
    </row>
    <row r="153" spans="1:12" ht="14.4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2.6</v>
      </c>
      <c r="H153" s="43">
        <v>0.5</v>
      </c>
      <c r="I153" s="43">
        <v>14</v>
      </c>
      <c r="J153" s="43">
        <v>72.400000000000006</v>
      </c>
      <c r="K153" s="44">
        <v>116</v>
      </c>
      <c r="L153" s="51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862.5</v>
      </c>
      <c r="G156" s="19">
        <f t="shared" ref="G156:J156" si="49">SUM(G147:G155)</f>
        <v>29.09</v>
      </c>
      <c r="H156" s="19">
        <f t="shared" si="49"/>
        <v>27.95</v>
      </c>
      <c r="I156" s="19">
        <f t="shared" si="49"/>
        <v>130.13999999999999</v>
      </c>
      <c r="J156" s="19">
        <f t="shared" si="49"/>
        <v>931.5200000000001</v>
      </c>
      <c r="K156" s="25"/>
      <c r="L156" s="19">
        <f t="shared" ref="L156" si="50">SUM(L147:L155)</f>
        <v>0</v>
      </c>
    </row>
    <row r="157" spans="1:12" ht="14.4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1529.5</v>
      </c>
      <c r="G157" s="32">
        <f t="shared" ref="G157" si="51">G146+G156</f>
        <v>44.95</v>
      </c>
      <c r="H157" s="32">
        <f t="shared" ref="H157" si="52">H146+H156</f>
        <v>43.17</v>
      </c>
      <c r="I157" s="32">
        <f t="shared" ref="I157" si="53">I146+I156</f>
        <v>193.45999999999998</v>
      </c>
      <c r="J157" s="32">
        <f t="shared" ref="J157:L157" si="54">J146+J156</f>
        <v>1451.9900000000002</v>
      </c>
      <c r="K157" s="32"/>
      <c r="L157" s="32">
        <f t="shared" si="54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170</v>
      </c>
      <c r="G158" s="40">
        <v>7</v>
      </c>
      <c r="H158" s="40">
        <v>9.8000000000000007</v>
      </c>
      <c r="I158" s="40">
        <v>13.56</v>
      </c>
      <c r="J158" s="40">
        <v>283.3</v>
      </c>
      <c r="K158" s="41">
        <v>351</v>
      </c>
      <c r="L158" s="40"/>
    </row>
    <row r="159" spans="1:12" ht="14.4">
      <c r="A159" s="23"/>
      <c r="B159" s="15"/>
      <c r="C159" s="11"/>
      <c r="D159" s="6" t="s">
        <v>109</v>
      </c>
      <c r="E159" s="42" t="s">
        <v>99</v>
      </c>
      <c r="F159" s="43">
        <v>60</v>
      </c>
      <c r="G159" s="43">
        <v>2.63</v>
      </c>
      <c r="H159" s="43">
        <v>2.31</v>
      </c>
      <c r="I159" s="43">
        <v>15</v>
      </c>
      <c r="J159" s="43">
        <v>190.2</v>
      </c>
      <c r="K159" s="44">
        <v>312</v>
      </c>
      <c r="L159" s="43"/>
    </row>
    <row r="160" spans="1:12" ht="14.4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3.26</v>
      </c>
      <c r="H160" s="43">
        <v>3.42</v>
      </c>
      <c r="I160" s="43">
        <v>8</v>
      </c>
      <c r="J160" s="43">
        <v>102.24</v>
      </c>
      <c r="K160" s="44">
        <v>508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>
        <v>0.3</v>
      </c>
      <c r="I161" s="43">
        <v>19.32</v>
      </c>
      <c r="J161" s="43">
        <v>94</v>
      </c>
      <c r="K161" s="44">
        <v>114</v>
      </c>
      <c r="L161" s="51"/>
    </row>
    <row r="162" spans="1:12" ht="14.4">
      <c r="A162" s="23"/>
      <c r="B162" s="15"/>
      <c r="C162" s="11"/>
      <c r="D162" s="7" t="s">
        <v>24</v>
      </c>
      <c r="E162" s="42" t="s">
        <v>113</v>
      </c>
      <c r="F162" s="43">
        <v>100</v>
      </c>
      <c r="G162" s="43">
        <v>1.5</v>
      </c>
      <c r="H162" s="43">
        <v>0.8</v>
      </c>
      <c r="I162" s="43">
        <v>15.69</v>
      </c>
      <c r="J162" s="43">
        <v>94</v>
      </c>
      <c r="K162" s="44">
        <v>118</v>
      </c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>SUM(G158:G164)</f>
        <v>17.39</v>
      </c>
      <c r="H165" s="19">
        <f>SUM(H158:H164)</f>
        <v>16.630000000000003</v>
      </c>
      <c r="I165" s="19">
        <f>SUM(I158:I164)</f>
        <v>71.570000000000007</v>
      </c>
      <c r="J165" s="19">
        <f>SUM(J158:J164)</f>
        <v>763.74</v>
      </c>
      <c r="K165" s="25"/>
      <c r="L165" s="19"/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100</v>
      </c>
      <c r="F166" s="43">
        <v>80</v>
      </c>
      <c r="G166" s="43">
        <v>1.52</v>
      </c>
      <c r="H166" s="43">
        <v>8.11</v>
      </c>
      <c r="I166" s="43">
        <v>6.02</v>
      </c>
      <c r="J166" s="43">
        <v>103.33</v>
      </c>
      <c r="K166" s="44">
        <v>1</v>
      </c>
      <c r="L166" s="43"/>
    </row>
    <row r="167" spans="1:12" ht="26.4">
      <c r="A167" s="23"/>
      <c r="B167" s="15"/>
      <c r="C167" s="11"/>
      <c r="D167" s="7" t="s">
        <v>27</v>
      </c>
      <c r="E167" s="42" t="s">
        <v>118</v>
      </c>
      <c r="F167" s="43">
        <v>222.5</v>
      </c>
      <c r="G167" s="43">
        <v>6.8</v>
      </c>
      <c r="H167" s="43">
        <v>7.9</v>
      </c>
      <c r="I167" s="43">
        <v>6.58</v>
      </c>
      <c r="J167" s="43">
        <v>99.18</v>
      </c>
      <c r="K167" s="44" t="s">
        <v>101</v>
      </c>
      <c r="L167" s="43"/>
    </row>
    <row r="168" spans="1:12" ht="14.4">
      <c r="A168" s="23"/>
      <c r="B168" s="15"/>
      <c r="C168" s="11"/>
      <c r="D168" s="7" t="s">
        <v>28</v>
      </c>
      <c r="E168" s="42" t="s">
        <v>102</v>
      </c>
      <c r="F168" s="43">
        <v>200</v>
      </c>
      <c r="G168" s="43">
        <v>11.03</v>
      </c>
      <c r="H168" s="43">
        <v>9.6999999999999993</v>
      </c>
      <c r="I168" s="43">
        <v>21.8</v>
      </c>
      <c r="J168" s="43">
        <v>256</v>
      </c>
      <c r="K168" s="44">
        <v>106</v>
      </c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 t="s">
        <v>103</v>
      </c>
      <c r="F170" s="43">
        <v>200</v>
      </c>
      <c r="G170" s="43">
        <v>0.54</v>
      </c>
      <c r="H170" s="43">
        <v>0.22</v>
      </c>
      <c r="I170" s="43">
        <v>19.7</v>
      </c>
      <c r="J170" s="43">
        <v>90.92</v>
      </c>
      <c r="K170" s="44">
        <v>519</v>
      </c>
      <c r="L170" s="43"/>
    </row>
    <row r="171" spans="1:12" ht="14.4">
      <c r="A171" s="23"/>
      <c r="B171" s="15"/>
      <c r="C171" s="11"/>
      <c r="D171" s="7" t="s">
        <v>31</v>
      </c>
      <c r="E171" s="42" t="s">
        <v>43</v>
      </c>
      <c r="F171" s="43">
        <v>40</v>
      </c>
      <c r="G171" s="43">
        <v>3</v>
      </c>
      <c r="H171" s="43">
        <v>0.3</v>
      </c>
      <c r="I171" s="43">
        <v>19.32</v>
      </c>
      <c r="J171" s="43">
        <v>94</v>
      </c>
      <c r="K171" s="44">
        <v>114</v>
      </c>
      <c r="L171" s="51"/>
    </row>
    <row r="172" spans="1:12" ht="14.4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2.6</v>
      </c>
      <c r="H172" s="43">
        <v>0.5</v>
      </c>
      <c r="I172" s="43">
        <v>14</v>
      </c>
      <c r="J172" s="43">
        <v>72.400000000000006</v>
      </c>
      <c r="K172" s="44">
        <v>116</v>
      </c>
      <c r="L172" s="51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782.5</v>
      </c>
      <c r="G175" s="19">
        <f t="shared" ref="G175:J175" si="55">SUM(G166:G174)</f>
        <v>25.490000000000002</v>
      </c>
      <c r="H175" s="19">
        <f t="shared" si="55"/>
        <v>26.729999999999997</v>
      </c>
      <c r="I175" s="19">
        <f t="shared" si="55"/>
        <v>87.419999999999987</v>
      </c>
      <c r="J175" s="19">
        <f t="shared" si="55"/>
        <v>715.82999999999993</v>
      </c>
      <c r="K175" s="25"/>
      <c r="L175" s="19">
        <f t="shared" ref="L175" si="56">SUM(L166:L174)</f>
        <v>0</v>
      </c>
    </row>
    <row r="176" spans="1:12" ht="14.4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1352.5</v>
      </c>
      <c r="G176" s="32">
        <f t="shared" ref="G176" si="57">G165+G175</f>
        <v>42.88</v>
      </c>
      <c r="H176" s="32">
        <f t="shared" ref="H176" si="58">H165+H175</f>
        <v>43.36</v>
      </c>
      <c r="I176" s="32">
        <f t="shared" ref="I176" si="59">I165+I175</f>
        <v>158.99</v>
      </c>
      <c r="J176" s="32">
        <f t="shared" ref="J176:L176" si="60">J165+J175</f>
        <v>1479.57</v>
      </c>
      <c r="K176" s="32"/>
      <c r="L176" s="32">
        <f t="shared" si="60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104</v>
      </c>
      <c r="F177" s="40">
        <v>250</v>
      </c>
      <c r="G177" s="40">
        <v>9.6</v>
      </c>
      <c r="H177" s="40">
        <v>12.3</v>
      </c>
      <c r="I177" s="40">
        <v>34.4</v>
      </c>
      <c r="J177" s="40">
        <v>295.7</v>
      </c>
      <c r="K177" s="41" t="s">
        <v>105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3.2</v>
      </c>
      <c r="H179" s="43">
        <v>3.5</v>
      </c>
      <c r="I179" s="43">
        <v>15</v>
      </c>
      <c r="J179" s="43">
        <v>102.86</v>
      </c>
      <c r="K179" s="44">
        <v>287</v>
      </c>
      <c r="L179" s="43"/>
    </row>
    <row r="180" spans="1:12" ht="14.4">
      <c r="A180" s="23"/>
      <c r="B180" s="15"/>
      <c r="C180" s="11"/>
      <c r="D180" s="7" t="s">
        <v>23</v>
      </c>
      <c r="E180" s="42" t="s">
        <v>119</v>
      </c>
      <c r="F180" s="43">
        <v>60</v>
      </c>
      <c r="G180" s="43">
        <v>3</v>
      </c>
      <c r="H180" s="43">
        <v>0.3</v>
      </c>
      <c r="I180" s="43">
        <v>19.32</v>
      </c>
      <c r="J180" s="43">
        <v>94</v>
      </c>
      <c r="K180" s="44">
        <v>114</v>
      </c>
      <c r="L180" s="51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>SUM(G177:G183)</f>
        <v>15.8</v>
      </c>
      <c r="H184" s="19">
        <f>SUM(H177:H183)</f>
        <v>16.100000000000001</v>
      </c>
      <c r="I184" s="19">
        <f>SUM(I177:I183)</f>
        <v>68.72</v>
      </c>
      <c r="J184" s="19">
        <f>SUM(J177:J183)</f>
        <v>492.56</v>
      </c>
      <c r="K184" s="25"/>
      <c r="L184" s="19"/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80</v>
      </c>
      <c r="F185" s="43">
        <v>80</v>
      </c>
      <c r="G185" s="43">
        <v>1.8</v>
      </c>
      <c r="H185" s="43">
        <v>4.0999999999999996</v>
      </c>
      <c r="I185" s="43">
        <v>2.6</v>
      </c>
      <c r="J185" s="43">
        <v>49.2</v>
      </c>
      <c r="K185" s="44">
        <v>30</v>
      </c>
      <c r="L185" s="43"/>
    </row>
    <row r="186" spans="1:12" ht="26.4">
      <c r="A186" s="23"/>
      <c r="B186" s="15"/>
      <c r="C186" s="11"/>
      <c r="D186" s="7" t="s">
        <v>27</v>
      </c>
      <c r="E186" s="42" t="s">
        <v>106</v>
      </c>
      <c r="F186" s="43">
        <v>222.5</v>
      </c>
      <c r="G186" s="43">
        <v>8.3000000000000007</v>
      </c>
      <c r="H186" s="43">
        <v>8.1</v>
      </c>
      <c r="I186" s="43">
        <v>11</v>
      </c>
      <c r="J186" s="43">
        <v>136.56</v>
      </c>
      <c r="K186" s="44" t="s">
        <v>107</v>
      </c>
      <c r="L186" s="43"/>
    </row>
    <row r="187" spans="1:12" ht="14.4">
      <c r="A187" s="23"/>
      <c r="B187" s="15"/>
      <c r="C187" s="11"/>
      <c r="D187" s="7" t="s">
        <v>28</v>
      </c>
      <c r="E187" s="42" t="s">
        <v>120</v>
      </c>
      <c r="F187" s="43">
        <v>140</v>
      </c>
      <c r="G187" s="43">
        <v>6</v>
      </c>
      <c r="H187" s="43">
        <v>10</v>
      </c>
      <c r="I187" s="43">
        <v>1.4</v>
      </c>
      <c r="J187" s="43">
        <v>161.75</v>
      </c>
      <c r="K187" s="44">
        <v>400</v>
      </c>
      <c r="L187" s="43"/>
    </row>
    <row r="188" spans="1:12" ht="14.4">
      <c r="A188" s="23"/>
      <c r="B188" s="15"/>
      <c r="C188" s="11"/>
      <c r="D188" s="7" t="s">
        <v>29</v>
      </c>
      <c r="E188" s="42" t="s">
        <v>77</v>
      </c>
      <c r="F188" s="43">
        <v>150</v>
      </c>
      <c r="G188" s="43">
        <v>3.2</v>
      </c>
      <c r="H188" s="43">
        <v>6.8</v>
      </c>
      <c r="I188" s="43">
        <v>19</v>
      </c>
      <c r="J188" s="43">
        <v>150</v>
      </c>
      <c r="K188" s="44">
        <v>227</v>
      </c>
      <c r="L188" s="43"/>
    </row>
    <row r="189" spans="1:12" ht="14.4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0.1</v>
      </c>
      <c r="H189" s="43">
        <v>0</v>
      </c>
      <c r="I189" s="43">
        <v>14</v>
      </c>
      <c r="J189" s="43">
        <v>51.8</v>
      </c>
      <c r="K189" s="44">
        <v>527</v>
      </c>
      <c r="L189" s="43"/>
    </row>
    <row r="190" spans="1:12" ht="14.4">
      <c r="A190" s="23"/>
      <c r="B190" s="15"/>
      <c r="C190" s="11"/>
      <c r="D190" s="7" t="s">
        <v>31</v>
      </c>
      <c r="E190" s="42" t="s">
        <v>43</v>
      </c>
      <c r="F190" s="43">
        <v>40</v>
      </c>
      <c r="G190" s="43">
        <v>3</v>
      </c>
      <c r="H190" s="43">
        <v>0.3</v>
      </c>
      <c r="I190" s="43">
        <v>19.32</v>
      </c>
      <c r="J190" s="43">
        <v>94</v>
      </c>
      <c r="K190" s="44">
        <v>114</v>
      </c>
      <c r="L190" s="51"/>
    </row>
    <row r="191" spans="1:12" ht="14.4">
      <c r="A191" s="23"/>
      <c r="B191" s="15"/>
      <c r="C191" s="11"/>
      <c r="D191" s="7" t="s">
        <v>32</v>
      </c>
      <c r="E191" s="42" t="s">
        <v>46</v>
      </c>
      <c r="F191" s="43">
        <v>40</v>
      </c>
      <c r="G191" s="43">
        <v>2.6</v>
      </c>
      <c r="H191" s="43">
        <v>0.5</v>
      </c>
      <c r="I191" s="43">
        <v>14</v>
      </c>
      <c r="J191" s="43">
        <v>72.400000000000006</v>
      </c>
      <c r="K191" s="44">
        <v>116</v>
      </c>
      <c r="L191" s="51"/>
    </row>
    <row r="192" spans="1:12" ht="14.4">
      <c r="A192" s="23"/>
      <c r="B192" s="15"/>
      <c r="C192" s="11"/>
      <c r="D192" s="6" t="s">
        <v>115</v>
      </c>
      <c r="E192" s="42" t="s">
        <v>112</v>
      </c>
      <c r="F192" s="43">
        <v>100</v>
      </c>
      <c r="G192" s="43">
        <v>2.8</v>
      </c>
      <c r="H192" s="43">
        <v>0.8</v>
      </c>
      <c r="I192" s="43">
        <v>12</v>
      </c>
      <c r="J192" s="43">
        <v>94</v>
      </c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972.5</v>
      </c>
      <c r="G194" s="19">
        <f t="shared" ref="G194:J194" si="61">SUM(G185:G193)</f>
        <v>27.800000000000004</v>
      </c>
      <c r="H194" s="19">
        <f t="shared" si="61"/>
        <v>30.6</v>
      </c>
      <c r="I194" s="19">
        <f t="shared" si="61"/>
        <v>93.32</v>
      </c>
      <c r="J194" s="19">
        <f t="shared" si="61"/>
        <v>809.70999999999992</v>
      </c>
      <c r="K194" s="25"/>
      <c r="L194" s="19">
        <f t="shared" ref="L194" si="62">SUM(L185:L193)</f>
        <v>0</v>
      </c>
    </row>
    <row r="195" spans="1:12" ht="14.4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1482.5</v>
      </c>
      <c r="G195" s="32">
        <f t="shared" ref="G195" si="63">G184+G194</f>
        <v>43.600000000000009</v>
      </c>
      <c r="H195" s="32">
        <f t="shared" ref="H195" si="64">H184+H194</f>
        <v>46.7</v>
      </c>
      <c r="I195" s="32">
        <f t="shared" ref="I195" si="65">I184+I194</f>
        <v>162.04</v>
      </c>
      <c r="J195" s="32">
        <f t="shared" ref="J195:L195" si="66">J184+J194</f>
        <v>1302.27</v>
      </c>
      <c r="K195" s="32"/>
      <c r="L195" s="32">
        <f t="shared" si="66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1416.65</v>
      </c>
      <c r="G196" s="34">
        <f t="shared" ref="G196:J196" si="67">(G24+G43+G62+G81+G100+G119+G138+G157+G176+G195)/(IF(G24=0,0,1)+IF(G43=0,0,1)+IF(G62=0,0,1)+IF(G81=0,0,1)+IF(G100=0,0,1)+IF(G119=0,0,1)+IF(G138=0,0,1)+IF(G157=0,0,1)+IF(G176=0,0,1)+IF(G195=0,0,1))</f>
        <v>43.094000000000008</v>
      </c>
      <c r="H196" s="34">
        <f t="shared" si="67"/>
        <v>44.228000000000002</v>
      </c>
      <c r="I196" s="34">
        <f t="shared" si="67"/>
        <v>175.52799999999999</v>
      </c>
      <c r="J196" s="34">
        <f t="shared" si="67"/>
        <v>1385.0070000000001</v>
      </c>
      <c r="K196" s="34"/>
      <c r="L196" s="34" t="e">
        <f t="shared" ref="L196" si="68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03</cp:lastModifiedBy>
  <cp:lastPrinted>2023-10-11T08:47:11Z</cp:lastPrinted>
  <dcterms:created xsi:type="dcterms:W3CDTF">2022-05-16T14:23:56Z</dcterms:created>
  <dcterms:modified xsi:type="dcterms:W3CDTF">2025-03-11T10:50:07Z</dcterms:modified>
</cp:coreProperties>
</file>