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24" l="1"/>
  <c r="J195"/>
  <c r="H195"/>
  <c r="J176"/>
  <c r="I176"/>
  <c r="H176"/>
  <c r="G176"/>
  <c r="F176"/>
  <c r="G157"/>
  <c r="H157"/>
  <c r="F157"/>
  <c r="J157"/>
  <c r="L138"/>
  <c r="F138"/>
  <c r="J138"/>
  <c r="H138"/>
  <c r="J119"/>
  <c r="H119"/>
  <c r="G119"/>
  <c r="F119"/>
  <c r="F100"/>
  <c r="J100"/>
  <c r="I100"/>
  <c r="H100"/>
  <c r="L81"/>
  <c r="I81"/>
  <c r="G81"/>
  <c r="F81"/>
  <c r="J81"/>
  <c r="H81"/>
  <c r="J62"/>
  <c r="I62"/>
  <c r="G62"/>
  <c r="H62"/>
  <c r="F62"/>
  <c r="F43"/>
  <c r="J43"/>
  <c r="I43"/>
  <c r="H43"/>
  <c r="G43"/>
  <c r="L196"/>
  <c r="J24"/>
  <c r="I24"/>
  <c r="H24"/>
  <c r="G24"/>
  <c r="F24"/>
  <c r="F196" l="1"/>
  <c r="J196"/>
  <c r="H196"/>
  <c r="I196"/>
  <c r="G196"/>
</calcChain>
</file>

<file path=xl/sharedStrings.xml><?xml version="1.0" encoding="utf-8"?>
<sst xmlns="http://schemas.openxmlformats.org/spreadsheetml/2006/main" count="306" uniqueCount="116">
  <si>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</si>
  <si>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</si>
  <si>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</si>
  <si>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</si>
  <si>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</si>
  <si>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</si>
  <si>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</si>
  <si>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</si>
  <si>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</si>
  <si>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</si>
  <si>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</si>
  <si>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</si>
  <si>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</si>
  <si>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</si>
  <si>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</si>
  <si>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</si>
  <si>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</si>
  <si>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</si>
  <si>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</si>
  <si>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</si>
  <si>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</si>
  <si>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</si>
  <si>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</si>
  <si>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</si>
  <si>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</si>
  <si>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</si>
  <si>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</si>
  <si>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</si>
  <si>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</si>
  <si>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</si>
  <si>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</si>
  <si>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</si>
  <si>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</si>
  <si>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</si>
  <si>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</si>
  <si>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</si>
  <si>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</si>
  <si>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</si>
  <si>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</si>
  <si>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Кондинская СОШ</t>
  </si>
  <si>
    <t>Директор</t>
  </si>
  <si>
    <t>Э.В. Кузьмина</t>
  </si>
  <si>
    <t>оладьи со сгущенным молоком</t>
  </si>
  <si>
    <t>напиток кофейный с молоком</t>
  </si>
  <si>
    <t>хлеб пшеничный</t>
  </si>
  <si>
    <t>фрукт</t>
  </si>
  <si>
    <t>салат из свежих огурцов</t>
  </si>
  <si>
    <t>солянка сборная мясная</t>
  </si>
  <si>
    <t>вареные колбасные изделия отварные</t>
  </si>
  <si>
    <t>макароны отварные</t>
  </si>
  <si>
    <t>компот из свежих плодов</t>
  </si>
  <si>
    <t>хлеб ржаной</t>
  </si>
  <si>
    <t>биточки из говядины с соусом томатным и каша гречневая рассыпчатая</t>
  </si>
  <si>
    <t>189/243</t>
  </si>
  <si>
    <t>чай с сахаром с лимоном</t>
  </si>
  <si>
    <t>овощи соленые</t>
  </si>
  <si>
    <t>салат из квашеной капусты с луком</t>
  </si>
  <si>
    <t>рассольник ленинградский с говядиной со сметаной</t>
  </si>
  <si>
    <t>жаркое по-домашнему из говядины</t>
  </si>
  <si>
    <t>компот из сухофруктов</t>
  </si>
  <si>
    <t>йогурт питьевой</t>
  </si>
  <si>
    <t>каша молочная пшенная с джемом</t>
  </si>
  <si>
    <t>какао с молоком</t>
  </si>
  <si>
    <t>ватрушка с творогом</t>
  </si>
  <si>
    <t>сок в ассортименте</t>
  </si>
  <si>
    <t>салат из свежих помидоров и огурцов</t>
  </si>
  <si>
    <t>борщ с капустой,картофелем с говядиной со сметаной</t>
  </si>
  <si>
    <t>котлета рыбная с соусом сметанным</t>
  </si>
  <si>
    <t>351/462</t>
  </si>
  <si>
    <t>рис отварной</t>
  </si>
  <si>
    <t>напиток клюквенный</t>
  </si>
  <si>
    <t>оладьи из печени с масллом сливочным,макароны отварные</t>
  </si>
  <si>
    <t>404/300</t>
  </si>
  <si>
    <t>чай с сахаром</t>
  </si>
  <si>
    <t>пряник</t>
  </si>
  <si>
    <t>салат из белокачанной капусты с огурцами</t>
  </si>
  <si>
    <t>суп картофельный с крупой и рыбными консервами</t>
  </si>
  <si>
    <t>гуляшь из отварной говядины</t>
  </si>
  <si>
    <t>каша гречневая рассыпчатая</t>
  </si>
  <si>
    <t>компот из кураги</t>
  </si>
  <si>
    <t>плов из отварной птицы</t>
  </si>
  <si>
    <t>овощи соленые(огурец)</t>
  </si>
  <si>
    <t>чай с молоком</t>
  </si>
  <si>
    <t>винегрет</t>
  </si>
  <si>
    <t>щи из свежей капусты,картофелем,говядиной со сметаной</t>
  </si>
  <si>
    <t>рулет из говядины с яйцом(паровой)с маслом сливочным</t>
  </si>
  <si>
    <t>картофельное пюре</t>
  </si>
  <si>
    <t>омлет натурвальный</t>
  </si>
  <si>
    <t>овощи соленые (огурец)</t>
  </si>
  <si>
    <t>печенье</t>
  </si>
  <si>
    <t>салат из свежих помидоров</t>
  </si>
  <si>
    <t>суп крестьянский с перловкой,говядиной со сметаной</t>
  </si>
  <si>
    <t>бифштекс рубленый паровой с соусом белым</t>
  </si>
  <si>
    <t>вареные колбасные изделия,картофельное пюре</t>
  </si>
  <si>
    <t>салат из белокочанной капусты с морковью</t>
  </si>
  <si>
    <t>суп гороховый с говядиной с гренками</t>
  </si>
  <si>
    <t>149/363</t>
  </si>
  <si>
    <t>шницель из говядины паровой с соусом томатным</t>
  </si>
  <si>
    <t>386/462</t>
  </si>
  <si>
    <t>сырники из творога со сгущенным молоком</t>
  </si>
  <si>
    <t>салат из свеклы с сыром и чесноком</t>
  </si>
  <si>
    <t>рассольник домашний с говядиной со сметаной</t>
  </si>
  <si>
    <t>мясо тушеное</t>
  </si>
  <si>
    <t>минтай жареный с маслом сливочным,картофельное пюре</t>
  </si>
  <si>
    <t>349/434</t>
  </si>
  <si>
    <t>суп картофельный с макаронными изделиями с говядиной</t>
  </si>
  <si>
    <t>152/363</t>
  </si>
  <si>
    <t>птица отварная</t>
  </si>
  <si>
    <t>420/181</t>
  </si>
  <si>
    <t>каша молочная рисовая с маслом сливочным</t>
  </si>
  <si>
    <t>булочка домашняя</t>
  </si>
  <si>
    <t>борщ сибирский с фрикадельками из говядины со сметаной</t>
  </si>
  <si>
    <t>запеканка картофельная с мясом,с маслом сливочным</t>
  </si>
  <si>
    <t>бутерброд(хлеб пшеничный,сыр)</t>
  </si>
  <si>
    <t>бутерброд (хлеб пшеничный,сыр)</t>
  </si>
  <si>
    <t>бутерброд(хлеб пшеничный,масло сливочное,сыр)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</si>
</sst>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11" fillId="4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ColWidth="9.109375" defaultRowHeight="13.2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5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190</v>
      </c>
      <c r="G6" s="40">
        <v>8.6999999999999993</v>
      </c>
      <c r="H6" s="40">
        <v>12</v>
      </c>
      <c r="I6" s="40">
        <v>45</v>
      </c>
      <c r="J6" s="40">
        <v>255.24</v>
      </c>
      <c r="K6" s="41">
        <v>327</v>
      </c>
      <c r="L6" s="40">
        <v>36.869999999999997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1.4</v>
      </c>
      <c r="H8" s="43">
        <v>1.2</v>
      </c>
      <c r="I8" s="43">
        <v>16</v>
      </c>
      <c r="J8" s="43">
        <v>89.32</v>
      </c>
      <c r="K8" s="44">
        <v>287</v>
      </c>
      <c r="L8" s="43">
        <v>7.86</v>
      </c>
    </row>
    <row r="9" spans="1:12" ht="14.4">
      <c r="A9" s="23"/>
      <c r="B9" s="15"/>
      <c r="C9" s="11"/>
      <c r="D9" s="7" t="s">
        <v>23</v>
      </c>
      <c r="E9" s="42" t="s">
        <v>113</v>
      </c>
      <c r="F9" s="43">
        <v>55</v>
      </c>
      <c r="G9" s="43">
        <v>8.1999999999999993</v>
      </c>
      <c r="H9" s="43">
        <v>5.6</v>
      </c>
      <c r="I9" s="43">
        <v>19.3</v>
      </c>
      <c r="J9" s="43">
        <v>145.44999999999999</v>
      </c>
      <c r="K9" s="44">
        <v>220</v>
      </c>
      <c r="L9" s="43">
        <v>12.46</v>
      </c>
    </row>
    <row r="10" spans="1:12" ht="14.4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/>
      <c r="L10" s="43">
        <v>22.81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19.099999999999998</v>
      </c>
      <c r="H13" s="19">
        <f t="shared" si="0"/>
        <v>18.999999999999996</v>
      </c>
      <c r="I13" s="19">
        <f t="shared" si="0"/>
        <v>87.8</v>
      </c>
      <c r="J13" s="19">
        <f t="shared" si="0"/>
        <v>528.01</v>
      </c>
      <c r="K13" s="25"/>
      <c r="L13" s="19">
        <f t="shared" ref="L13" si="1">SUM(L6:L12)</f>
        <v>80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80</v>
      </c>
      <c r="G14" s="43">
        <v>0.8</v>
      </c>
      <c r="H14" s="43">
        <v>4.0999999999999996</v>
      </c>
      <c r="I14" s="43">
        <v>3.14</v>
      </c>
      <c r="J14" s="43">
        <v>52.71</v>
      </c>
      <c r="K14" s="44">
        <v>16</v>
      </c>
      <c r="L14" s="43">
        <v>13.05</v>
      </c>
    </row>
    <row r="15" spans="1:12" ht="14.4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6.9</v>
      </c>
      <c r="H15" s="43">
        <v>6.9</v>
      </c>
      <c r="I15" s="43">
        <v>13.5</v>
      </c>
      <c r="J15" s="43">
        <v>154.24</v>
      </c>
      <c r="K15" s="44">
        <v>135</v>
      </c>
      <c r="L15" s="43">
        <v>28.66</v>
      </c>
    </row>
    <row r="16" spans="1:12" ht="14.4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6</v>
      </c>
      <c r="H16" s="43">
        <v>10</v>
      </c>
      <c r="I16" s="43">
        <v>1.41</v>
      </c>
      <c r="J16" s="43">
        <v>161.75</v>
      </c>
      <c r="K16" s="44">
        <v>205</v>
      </c>
      <c r="L16" s="43">
        <v>54.65</v>
      </c>
    </row>
    <row r="17" spans="1:12" ht="14.4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3.2</v>
      </c>
      <c r="H17" s="43">
        <v>6.8</v>
      </c>
      <c r="I17" s="43">
        <v>24.3</v>
      </c>
      <c r="J17" s="43">
        <v>150</v>
      </c>
      <c r="K17" s="44">
        <v>227</v>
      </c>
      <c r="L17" s="43">
        <v>8.74</v>
      </c>
    </row>
    <row r="18" spans="1:12" ht="14.4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</v>
      </c>
      <c r="H18" s="43">
        <v>0.2</v>
      </c>
      <c r="I18" s="43">
        <v>23.1</v>
      </c>
      <c r="J18" s="43">
        <v>96</v>
      </c>
      <c r="K18" s="44">
        <v>282</v>
      </c>
      <c r="L18" s="43">
        <v>8.8000000000000007</v>
      </c>
    </row>
    <row r="19" spans="1:12" ht="14.4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>
        <v>0.3</v>
      </c>
      <c r="I19" s="43">
        <v>19.3</v>
      </c>
      <c r="J19" s="43">
        <v>94</v>
      </c>
      <c r="K19" s="44">
        <v>114</v>
      </c>
      <c r="L19" s="43">
        <v>2.36</v>
      </c>
    </row>
    <row r="20" spans="1:12" ht="14.4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</v>
      </c>
      <c r="H20" s="43">
        <v>0.5</v>
      </c>
      <c r="I20" s="43">
        <v>14</v>
      </c>
      <c r="J20" s="43">
        <v>72.400000000000006</v>
      </c>
      <c r="K20" s="44">
        <v>116</v>
      </c>
      <c r="L20" s="43">
        <v>2.74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23</v>
      </c>
      <c r="H23" s="19">
        <f t="shared" si="2"/>
        <v>28.8</v>
      </c>
      <c r="I23" s="19">
        <f t="shared" si="2"/>
        <v>98.75</v>
      </c>
      <c r="J23" s="19">
        <f t="shared" si="2"/>
        <v>781.1</v>
      </c>
      <c r="K23" s="25"/>
      <c r="L23" s="19">
        <f t="shared" ref="L23" si="3">SUM(L14:L22)</f>
        <v>118.99999999999999</v>
      </c>
    </row>
    <row r="24" spans="1:12" ht="14.4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1345</v>
      </c>
      <c r="G24" s="32">
        <f t="shared" ref="G24:J24" si="4">G13+G23</f>
        <v>42.099999999999994</v>
      </c>
      <c r="H24" s="32">
        <f t="shared" si="4"/>
        <v>47.8</v>
      </c>
      <c r="I24" s="32">
        <f t="shared" si="4"/>
        <v>186.55</v>
      </c>
      <c r="J24" s="32">
        <f t="shared" si="4"/>
        <v>1309.1100000000001</v>
      </c>
      <c r="K24" s="32"/>
      <c r="L24" s="32">
        <f t="shared" ref="L24" si="5">L13+L23</f>
        <v>199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290</v>
      </c>
      <c r="G25" s="40">
        <v>13.7</v>
      </c>
      <c r="H25" s="40">
        <v>13.4</v>
      </c>
      <c r="I25" s="40">
        <v>60</v>
      </c>
      <c r="J25" s="40">
        <v>423.8</v>
      </c>
      <c r="K25" s="41" t="s">
        <v>53</v>
      </c>
      <c r="L25" s="40">
        <v>60.07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54</v>
      </c>
      <c r="F27" s="43">
        <v>207</v>
      </c>
      <c r="G27" s="43">
        <v>0.1</v>
      </c>
      <c r="H27" s="43">
        <v>4</v>
      </c>
      <c r="I27" s="43">
        <v>15</v>
      </c>
      <c r="J27" s="43">
        <v>61</v>
      </c>
      <c r="K27" s="44">
        <v>504</v>
      </c>
      <c r="L27" s="43">
        <v>4.07</v>
      </c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</v>
      </c>
      <c r="H28" s="43">
        <v>0.3</v>
      </c>
      <c r="I28" s="43">
        <v>19.3</v>
      </c>
      <c r="J28" s="43">
        <v>94</v>
      </c>
      <c r="K28" s="44">
        <v>114</v>
      </c>
      <c r="L28" s="43">
        <v>2.36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55</v>
      </c>
      <c r="E30" s="42"/>
      <c r="F30" s="43">
        <v>60</v>
      </c>
      <c r="G30" s="43">
        <v>0.8</v>
      </c>
      <c r="H30" s="43">
        <v>0</v>
      </c>
      <c r="I30" s="43">
        <v>0.4</v>
      </c>
      <c r="J30" s="43">
        <v>4.83</v>
      </c>
      <c r="K30" s="44">
        <v>107</v>
      </c>
      <c r="L30" s="43">
        <v>13.5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 t="shared" ref="G32" si="6">SUM(G25:G31)</f>
        <v>17.599999999999998</v>
      </c>
      <c r="H32" s="19">
        <f t="shared" ref="H32" si="7">SUM(H25:H31)</f>
        <v>17.7</v>
      </c>
      <c r="I32" s="19">
        <f t="shared" ref="I32" si="8">SUM(I25:I31)</f>
        <v>94.7</v>
      </c>
      <c r="J32" s="19">
        <f t="shared" ref="J32:L32" si="9">SUM(J25:J31)</f>
        <v>583.63</v>
      </c>
      <c r="K32" s="25"/>
      <c r="L32" s="19">
        <f t="shared" si="9"/>
        <v>80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80</v>
      </c>
      <c r="G33" s="43">
        <v>0.85</v>
      </c>
      <c r="H33" s="43">
        <v>6.85</v>
      </c>
      <c r="I33" s="43">
        <v>4.0999999999999996</v>
      </c>
      <c r="J33" s="43">
        <v>92.86</v>
      </c>
      <c r="K33" s="44">
        <v>7</v>
      </c>
      <c r="L33" s="43">
        <v>21.15</v>
      </c>
    </row>
    <row r="34" spans="1:12" ht="14.4">
      <c r="A34" s="14"/>
      <c r="B34" s="15"/>
      <c r="C34" s="11"/>
      <c r="D34" s="7" t="s">
        <v>27</v>
      </c>
      <c r="E34" s="42" t="s">
        <v>57</v>
      </c>
      <c r="F34" s="43">
        <v>222.5</v>
      </c>
      <c r="G34" s="43">
        <v>5.8</v>
      </c>
      <c r="H34" s="43">
        <v>5.0999999999999996</v>
      </c>
      <c r="I34" s="43">
        <v>14</v>
      </c>
      <c r="J34" s="43">
        <v>148.56</v>
      </c>
      <c r="K34" s="44">
        <v>68</v>
      </c>
      <c r="L34" s="43">
        <v>22.26</v>
      </c>
    </row>
    <row r="35" spans="1:12" ht="14.4">
      <c r="A35" s="14"/>
      <c r="B35" s="15"/>
      <c r="C35" s="11"/>
      <c r="D35" s="7" t="s">
        <v>28</v>
      </c>
      <c r="E35" s="42" t="s">
        <v>58</v>
      </c>
      <c r="F35" s="43">
        <v>200</v>
      </c>
      <c r="G35" s="43">
        <v>15</v>
      </c>
      <c r="H35" s="43">
        <v>14</v>
      </c>
      <c r="I35" s="43">
        <v>27</v>
      </c>
      <c r="J35" s="43">
        <v>198.45</v>
      </c>
      <c r="K35" s="44">
        <v>181</v>
      </c>
      <c r="L35" s="43">
        <v>46.52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0.5</v>
      </c>
      <c r="H37" s="43">
        <v>0</v>
      </c>
      <c r="I37" s="43">
        <v>27</v>
      </c>
      <c r="J37" s="43">
        <v>110</v>
      </c>
      <c r="K37" s="44">
        <v>527</v>
      </c>
      <c r="L37" s="43">
        <v>5.19</v>
      </c>
    </row>
    <row r="38" spans="1:12" ht="14.4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0.3</v>
      </c>
      <c r="I38" s="43">
        <v>19.3</v>
      </c>
      <c r="J38" s="43">
        <v>94</v>
      </c>
      <c r="K38" s="44">
        <v>114</v>
      </c>
      <c r="L38" s="43">
        <v>2.36</v>
      </c>
    </row>
    <row r="39" spans="1:12" ht="14.4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2.6</v>
      </c>
      <c r="H39" s="43">
        <v>0.5</v>
      </c>
      <c r="I39" s="43">
        <v>14</v>
      </c>
      <c r="J39" s="43">
        <v>72.400000000000006</v>
      </c>
      <c r="K39" s="44">
        <v>116</v>
      </c>
      <c r="L39" s="43">
        <v>2.74</v>
      </c>
    </row>
    <row r="40" spans="1:12" ht="14.4">
      <c r="A40" s="14"/>
      <c r="B40" s="15"/>
      <c r="C40" s="11"/>
      <c r="D40" s="6"/>
      <c r="E40" s="42" t="s">
        <v>60</v>
      </c>
      <c r="F40" s="43">
        <v>125</v>
      </c>
      <c r="G40" s="43">
        <v>3.2</v>
      </c>
      <c r="H40" s="43">
        <v>2.4</v>
      </c>
      <c r="I40" s="43">
        <v>4.5</v>
      </c>
      <c r="J40" s="43">
        <v>52</v>
      </c>
      <c r="K40" s="44"/>
      <c r="L40" s="43">
        <v>18.78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907.5</v>
      </c>
      <c r="G42" s="19">
        <f t="shared" ref="G42" si="10">SUM(G33:G41)</f>
        <v>30.95</v>
      </c>
      <c r="H42" s="19">
        <f t="shared" ref="H42" si="11">SUM(H33:H41)</f>
        <v>29.15</v>
      </c>
      <c r="I42" s="19">
        <f t="shared" ref="I42" si="12">SUM(I33:I41)</f>
        <v>109.89999999999999</v>
      </c>
      <c r="J42" s="19">
        <f t="shared" ref="J42:L42" si="13">SUM(J33:J41)</f>
        <v>768.27</v>
      </c>
      <c r="K42" s="25"/>
      <c r="L42" s="19">
        <f t="shared" si="13"/>
        <v>119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1504.5</v>
      </c>
      <c r="G43" s="32">
        <f t="shared" ref="G43" si="14">G32+G42</f>
        <v>48.55</v>
      </c>
      <c r="H43" s="32">
        <f t="shared" ref="H43" si="15">H32+H42</f>
        <v>46.849999999999994</v>
      </c>
      <c r="I43" s="32">
        <f t="shared" ref="I43" si="16">I32+I42</f>
        <v>204.6</v>
      </c>
      <c r="J43" s="32">
        <f t="shared" ref="J43:L43" si="17">J32+J42</f>
        <v>1351.9</v>
      </c>
      <c r="K43" s="32"/>
      <c r="L43" s="32">
        <f t="shared" si="17"/>
        <v>199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210</v>
      </c>
      <c r="G44" s="40">
        <v>5.8</v>
      </c>
      <c r="H44" s="40">
        <v>7.7</v>
      </c>
      <c r="I44" s="40">
        <v>12</v>
      </c>
      <c r="J44" s="40">
        <v>198</v>
      </c>
      <c r="K44" s="41">
        <v>270</v>
      </c>
      <c r="L44" s="40">
        <v>27.45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3.6</v>
      </c>
      <c r="H46" s="43">
        <v>3.3</v>
      </c>
      <c r="I46" s="43">
        <v>23</v>
      </c>
      <c r="J46" s="43">
        <v>144</v>
      </c>
      <c r="K46" s="44">
        <v>508</v>
      </c>
      <c r="L46" s="43">
        <v>12.59</v>
      </c>
    </row>
    <row r="47" spans="1:12" ht="14.4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</v>
      </c>
      <c r="H47" s="43">
        <v>0.3</v>
      </c>
      <c r="I47" s="43">
        <v>19.3</v>
      </c>
      <c r="J47" s="43">
        <v>94</v>
      </c>
      <c r="K47" s="44">
        <v>114</v>
      </c>
      <c r="L47" s="43">
        <v>2.36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63</v>
      </c>
      <c r="F49" s="43">
        <v>60</v>
      </c>
      <c r="G49" s="43">
        <v>2.5</v>
      </c>
      <c r="H49" s="43">
        <v>2.6</v>
      </c>
      <c r="I49" s="43">
        <v>18</v>
      </c>
      <c r="J49" s="43">
        <v>219.07</v>
      </c>
      <c r="K49" s="44"/>
      <c r="L49" s="43">
        <v>17.7</v>
      </c>
    </row>
    <row r="50" spans="1:12" ht="14.4">
      <c r="A50" s="23"/>
      <c r="B50" s="15"/>
      <c r="C50" s="11"/>
      <c r="D50" s="6"/>
      <c r="E50" s="42" t="s">
        <v>64</v>
      </c>
      <c r="F50" s="43">
        <v>200</v>
      </c>
      <c r="G50" s="43">
        <v>1</v>
      </c>
      <c r="H50" s="43">
        <v>0.2</v>
      </c>
      <c r="I50" s="43">
        <v>18.2</v>
      </c>
      <c r="J50" s="43">
        <v>92</v>
      </c>
      <c r="K50" s="44"/>
      <c r="L50" s="43">
        <v>19.899999999999999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15.9</v>
      </c>
      <c r="H51" s="19">
        <f t="shared" ref="H51" si="19">SUM(H44:H50)</f>
        <v>14.1</v>
      </c>
      <c r="I51" s="19">
        <f t="shared" ref="I51" si="20">SUM(I44:I50)</f>
        <v>90.5</v>
      </c>
      <c r="J51" s="19">
        <f t="shared" ref="J51:L51" si="21">SUM(J44:J50)</f>
        <v>747.06999999999994</v>
      </c>
      <c r="K51" s="25"/>
      <c r="L51" s="19">
        <f t="shared" si="21"/>
        <v>80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0.7</v>
      </c>
      <c r="H52" s="43">
        <v>3.6</v>
      </c>
      <c r="I52" s="43">
        <v>3.6</v>
      </c>
      <c r="J52" s="43">
        <v>46.07</v>
      </c>
      <c r="K52" s="44">
        <v>18</v>
      </c>
      <c r="L52" s="43">
        <v>14.23</v>
      </c>
    </row>
    <row r="53" spans="1:12" ht="14.4">
      <c r="A53" s="23"/>
      <c r="B53" s="15"/>
      <c r="C53" s="11"/>
      <c r="D53" s="7" t="s">
        <v>27</v>
      </c>
      <c r="E53" s="42" t="s">
        <v>66</v>
      </c>
      <c r="F53" s="43">
        <v>222.5</v>
      </c>
      <c r="G53" s="43">
        <v>6.4</v>
      </c>
      <c r="H53" s="43">
        <v>7.9</v>
      </c>
      <c r="I53" s="43">
        <v>8.8800000000000008</v>
      </c>
      <c r="J53" s="43">
        <v>127.56</v>
      </c>
      <c r="K53" s="44">
        <v>37</v>
      </c>
      <c r="L53" s="43">
        <v>26.54</v>
      </c>
    </row>
    <row r="54" spans="1:12" ht="14.4">
      <c r="A54" s="23"/>
      <c r="B54" s="15"/>
      <c r="C54" s="11"/>
      <c r="D54" s="7" t="s">
        <v>28</v>
      </c>
      <c r="E54" s="42" t="s">
        <v>67</v>
      </c>
      <c r="F54" s="43">
        <v>140</v>
      </c>
      <c r="G54" s="43">
        <v>8</v>
      </c>
      <c r="H54" s="43">
        <v>5.4</v>
      </c>
      <c r="I54" s="43">
        <v>12.8</v>
      </c>
      <c r="J54" s="43">
        <v>120.45</v>
      </c>
      <c r="K54" s="44" t="s">
        <v>68</v>
      </c>
      <c r="L54" s="43">
        <v>48.39</v>
      </c>
    </row>
    <row r="55" spans="1:12" ht="14.4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3.8</v>
      </c>
      <c r="H55" s="43">
        <v>5.0999999999999996</v>
      </c>
      <c r="I55" s="43">
        <v>40.299999999999997</v>
      </c>
      <c r="J55" s="43">
        <v>198.25</v>
      </c>
      <c r="K55" s="44">
        <v>224</v>
      </c>
      <c r="L55" s="43">
        <v>12.63</v>
      </c>
    </row>
    <row r="56" spans="1:12" ht="14.4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0.1</v>
      </c>
      <c r="H56" s="43">
        <v>0</v>
      </c>
      <c r="I56" s="43">
        <v>20.7</v>
      </c>
      <c r="J56" s="43">
        <v>83</v>
      </c>
      <c r="K56" s="44">
        <v>531</v>
      </c>
      <c r="L56" s="43">
        <v>12.11</v>
      </c>
    </row>
    <row r="57" spans="1:12" ht="14.4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>
        <v>0.3</v>
      </c>
      <c r="I57" s="43">
        <v>19.3</v>
      </c>
      <c r="J57" s="43">
        <v>94</v>
      </c>
      <c r="K57" s="44">
        <v>114</v>
      </c>
      <c r="L57" s="43">
        <v>2.36</v>
      </c>
    </row>
    <row r="58" spans="1:12" ht="14.4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2.6</v>
      </c>
      <c r="H58" s="43">
        <v>0.5</v>
      </c>
      <c r="I58" s="43">
        <v>14</v>
      </c>
      <c r="J58" s="43">
        <v>72.400000000000006</v>
      </c>
      <c r="K58" s="44">
        <v>116</v>
      </c>
      <c r="L58" s="43">
        <v>2.74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872.5</v>
      </c>
      <c r="G61" s="19">
        <f t="shared" ref="G61" si="22">SUM(G52:G60)</f>
        <v>24.600000000000005</v>
      </c>
      <c r="H61" s="19">
        <f t="shared" ref="H61" si="23">SUM(H52:H60)</f>
        <v>22.8</v>
      </c>
      <c r="I61" s="19">
        <f t="shared" ref="I61" si="24">SUM(I52:I60)</f>
        <v>119.58</v>
      </c>
      <c r="J61" s="19">
        <f t="shared" ref="J61:L61" si="25">SUM(J52:J60)</f>
        <v>741.7299999999999</v>
      </c>
      <c r="K61" s="25"/>
      <c r="L61" s="19">
        <f t="shared" si="25"/>
        <v>118.99999999999999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1582.5</v>
      </c>
      <c r="G62" s="32">
        <f t="shared" ref="G62" si="26">G51+G61</f>
        <v>40.500000000000007</v>
      </c>
      <c r="H62" s="32">
        <f t="shared" ref="H62" si="27">H51+H61</f>
        <v>36.9</v>
      </c>
      <c r="I62" s="32">
        <f t="shared" ref="I62" si="28">I51+I61</f>
        <v>210.07999999999998</v>
      </c>
      <c r="J62" s="32">
        <f t="shared" ref="J62:L62" si="29">J51+J61</f>
        <v>1488.7999999999997</v>
      </c>
      <c r="K62" s="32"/>
      <c r="L62" s="32">
        <f t="shared" si="29"/>
        <v>199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245</v>
      </c>
      <c r="G63" s="40">
        <v>12.4</v>
      </c>
      <c r="H63" s="40">
        <v>14.5</v>
      </c>
      <c r="I63" s="40">
        <v>31.8</v>
      </c>
      <c r="J63" s="40">
        <v>293.8</v>
      </c>
      <c r="K63" s="41" t="s">
        <v>72</v>
      </c>
      <c r="L63" s="40">
        <v>51.59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0.1</v>
      </c>
      <c r="H65" s="43">
        <v>0</v>
      </c>
      <c r="I65" s="43">
        <v>15</v>
      </c>
      <c r="J65" s="43">
        <v>61</v>
      </c>
      <c r="K65" s="44">
        <v>504</v>
      </c>
      <c r="L65" s="43">
        <v>2.15</v>
      </c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</v>
      </c>
      <c r="H66" s="43">
        <v>0.3</v>
      </c>
      <c r="I66" s="43">
        <v>19.3</v>
      </c>
      <c r="J66" s="43">
        <v>94</v>
      </c>
      <c r="K66" s="44">
        <v>114</v>
      </c>
      <c r="L66" s="43">
        <v>2.36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74</v>
      </c>
      <c r="F68" s="43">
        <v>60</v>
      </c>
      <c r="G68" s="43">
        <v>0.8</v>
      </c>
      <c r="H68" s="43">
        <v>1.2</v>
      </c>
      <c r="I68" s="43">
        <v>6.8</v>
      </c>
      <c r="J68" s="43">
        <v>41.7</v>
      </c>
      <c r="K68" s="44"/>
      <c r="L68" s="43">
        <v>23.9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16.3</v>
      </c>
      <c r="H70" s="19">
        <f t="shared" ref="H70" si="31">SUM(H63:H69)</f>
        <v>16</v>
      </c>
      <c r="I70" s="19">
        <f t="shared" ref="I70" si="32">SUM(I63:I69)</f>
        <v>72.899999999999991</v>
      </c>
      <c r="J70" s="19">
        <f t="shared" ref="J70:L70" si="33">SUM(J63:J69)</f>
        <v>490.5</v>
      </c>
      <c r="K70" s="25"/>
      <c r="L70" s="19">
        <f t="shared" si="33"/>
        <v>80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80</v>
      </c>
      <c r="G71" s="43">
        <v>1.3</v>
      </c>
      <c r="H71" s="43">
        <v>4.9000000000000004</v>
      </c>
      <c r="I71" s="43">
        <v>3.7</v>
      </c>
      <c r="J71" s="43">
        <v>64.58</v>
      </c>
      <c r="K71" s="44">
        <v>5</v>
      </c>
      <c r="L71" s="43">
        <v>12.85</v>
      </c>
    </row>
    <row r="72" spans="1:12" ht="14.4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6.5</v>
      </c>
      <c r="H72" s="43">
        <v>4.8</v>
      </c>
      <c r="I72" s="43">
        <v>12</v>
      </c>
      <c r="J72" s="43">
        <v>99.18</v>
      </c>
      <c r="K72" s="44">
        <v>159</v>
      </c>
      <c r="L72" s="43">
        <v>28.97</v>
      </c>
    </row>
    <row r="73" spans="1:12" ht="14.4">
      <c r="A73" s="23"/>
      <c r="B73" s="15"/>
      <c r="C73" s="11"/>
      <c r="D73" s="7" t="s">
        <v>28</v>
      </c>
      <c r="E73" s="42" t="s">
        <v>77</v>
      </c>
      <c r="F73" s="43">
        <v>100</v>
      </c>
      <c r="G73" s="43">
        <v>7.6</v>
      </c>
      <c r="H73" s="43">
        <v>8.1999999999999993</v>
      </c>
      <c r="I73" s="43">
        <v>6.9</v>
      </c>
      <c r="J73" s="43">
        <v>131.30000000000001</v>
      </c>
      <c r="K73" s="44">
        <v>396</v>
      </c>
      <c r="L73" s="43">
        <v>50.47</v>
      </c>
    </row>
    <row r="74" spans="1:12" ht="14.4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8.6999999999999993</v>
      </c>
      <c r="H74" s="43">
        <v>5.4</v>
      </c>
      <c r="I74" s="43">
        <v>45</v>
      </c>
      <c r="J74" s="43">
        <v>263.8</v>
      </c>
      <c r="K74" s="44">
        <v>243</v>
      </c>
      <c r="L74" s="43">
        <v>10.75</v>
      </c>
    </row>
    <row r="75" spans="1:12" ht="14.4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0.3</v>
      </c>
      <c r="H75" s="43">
        <v>0</v>
      </c>
      <c r="I75" s="43">
        <v>20</v>
      </c>
      <c r="J75" s="43">
        <v>81</v>
      </c>
      <c r="K75" s="44">
        <v>531</v>
      </c>
      <c r="L75" s="43">
        <v>10.86</v>
      </c>
    </row>
    <row r="76" spans="1:12" ht="14.4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>
        <v>0.3</v>
      </c>
      <c r="I76" s="43">
        <v>19.3</v>
      </c>
      <c r="J76" s="43">
        <v>94</v>
      </c>
      <c r="K76" s="44">
        <v>114</v>
      </c>
      <c r="L76" s="43">
        <v>2.36</v>
      </c>
    </row>
    <row r="77" spans="1:12" ht="14.4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</v>
      </c>
      <c r="H77" s="43">
        <v>0.5</v>
      </c>
      <c r="I77" s="43">
        <v>14</v>
      </c>
      <c r="J77" s="43">
        <v>72.400000000000006</v>
      </c>
      <c r="K77" s="44">
        <v>116</v>
      </c>
      <c r="L77" s="43">
        <v>2.74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30</v>
      </c>
      <c r="H80" s="19">
        <f t="shared" ref="H80" si="35">SUM(H71:H79)</f>
        <v>24.099999999999998</v>
      </c>
      <c r="I80" s="19">
        <f t="shared" ref="I80" si="36">SUM(I71:I79)</f>
        <v>120.89999999999999</v>
      </c>
      <c r="J80" s="19">
        <f t="shared" ref="J80:L80" si="37">SUM(J71:J79)</f>
        <v>806.26</v>
      </c>
      <c r="K80" s="25"/>
      <c r="L80" s="19">
        <f t="shared" si="37"/>
        <v>118.99999999999999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1355</v>
      </c>
      <c r="G81" s="32">
        <f t="shared" ref="G81" si="38">G70+G80</f>
        <v>46.3</v>
      </c>
      <c r="H81" s="32">
        <f t="shared" ref="H81" si="39">H70+H80</f>
        <v>40.099999999999994</v>
      </c>
      <c r="I81" s="32">
        <f t="shared" ref="I81" si="40">I70+I80</f>
        <v>193.79999999999998</v>
      </c>
      <c r="J81" s="32">
        <f t="shared" ref="J81:L81" si="41">J70+J80</f>
        <v>1296.76</v>
      </c>
      <c r="K81" s="32"/>
      <c r="L81" s="32">
        <f t="shared" si="41"/>
        <v>199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180</v>
      </c>
      <c r="G82" s="40">
        <v>14</v>
      </c>
      <c r="H82" s="40">
        <v>20</v>
      </c>
      <c r="I82" s="40">
        <v>32</v>
      </c>
      <c r="J82" s="40">
        <v>640.36</v>
      </c>
      <c r="K82" s="41">
        <v>212</v>
      </c>
      <c r="L82" s="40">
        <v>46.85</v>
      </c>
    </row>
    <row r="83" spans="1:12" ht="14.4">
      <c r="A83" s="23"/>
      <c r="B83" s="15"/>
      <c r="C83" s="11"/>
      <c r="D83" s="6"/>
      <c r="E83" s="42" t="s">
        <v>81</v>
      </c>
      <c r="F83" s="43">
        <v>60</v>
      </c>
      <c r="G83" s="43">
        <v>0.8</v>
      </c>
      <c r="H83" s="43">
        <v>0</v>
      </c>
      <c r="I83" s="43">
        <v>0.4</v>
      </c>
      <c r="J83" s="43">
        <v>4.83</v>
      </c>
      <c r="K83" s="44">
        <v>107</v>
      </c>
      <c r="L83" s="43">
        <v>13.5</v>
      </c>
    </row>
    <row r="84" spans="1:12" ht="14.4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1.5</v>
      </c>
      <c r="H84" s="43">
        <v>1.3</v>
      </c>
      <c r="I84" s="43">
        <v>16</v>
      </c>
      <c r="J84" s="43">
        <v>81</v>
      </c>
      <c r="K84" s="44">
        <v>506</v>
      </c>
      <c r="L84" s="43">
        <v>6.71</v>
      </c>
    </row>
    <row r="85" spans="1:12" ht="14.4">
      <c r="A85" s="23"/>
      <c r="B85" s="15"/>
      <c r="C85" s="11"/>
      <c r="D85" s="7" t="s">
        <v>23</v>
      </c>
      <c r="E85" s="42" t="s">
        <v>114</v>
      </c>
      <c r="F85" s="43">
        <v>60</v>
      </c>
      <c r="G85" s="43">
        <v>6.8</v>
      </c>
      <c r="H85" s="43">
        <v>4.2</v>
      </c>
      <c r="I85" s="43">
        <v>19.3</v>
      </c>
      <c r="J85" s="43">
        <v>145.44999999999999</v>
      </c>
      <c r="K85" s="44">
        <v>114</v>
      </c>
      <c r="L85" s="43">
        <v>12.94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23.1</v>
      </c>
      <c r="H89" s="19">
        <f t="shared" ref="H89" si="43">SUM(H82:H88)</f>
        <v>25.5</v>
      </c>
      <c r="I89" s="19">
        <f t="shared" ref="I89" si="44">SUM(I82:I88)</f>
        <v>67.7</v>
      </c>
      <c r="J89" s="19">
        <f t="shared" ref="J89:L89" si="45">SUM(J82:J88)</f>
        <v>871.6400000000001</v>
      </c>
      <c r="K89" s="25"/>
      <c r="L89" s="19">
        <f t="shared" si="45"/>
        <v>80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80</v>
      </c>
      <c r="G90" s="43">
        <v>0.8</v>
      </c>
      <c r="H90" s="43">
        <v>6.1</v>
      </c>
      <c r="I90" s="43">
        <v>5</v>
      </c>
      <c r="J90" s="43">
        <v>77.56</v>
      </c>
      <c r="K90" s="44">
        <v>14</v>
      </c>
      <c r="L90" s="43">
        <v>12.08</v>
      </c>
    </row>
    <row r="91" spans="1:12" ht="26.4">
      <c r="A91" s="23"/>
      <c r="B91" s="15"/>
      <c r="C91" s="11"/>
      <c r="D91" s="7" t="s">
        <v>27</v>
      </c>
      <c r="E91" s="42" t="s">
        <v>84</v>
      </c>
      <c r="F91" s="43">
        <v>222.5</v>
      </c>
      <c r="G91" s="43">
        <v>6.8</v>
      </c>
      <c r="H91" s="43">
        <v>7.9</v>
      </c>
      <c r="I91" s="43">
        <v>6.6</v>
      </c>
      <c r="J91" s="43">
        <v>99.18</v>
      </c>
      <c r="K91" s="44">
        <v>147</v>
      </c>
      <c r="L91" s="43">
        <v>23.02</v>
      </c>
    </row>
    <row r="92" spans="1:12" ht="14.4">
      <c r="A92" s="23"/>
      <c r="B92" s="15"/>
      <c r="C92" s="11"/>
      <c r="D92" s="7" t="s">
        <v>28</v>
      </c>
      <c r="E92" s="42" t="s">
        <v>85</v>
      </c>
      <c r="F92" s="43">
        <v>95</v>
      </c>
      <c r="G92" s="43">
        <v>8.6999999999999993</v>
      </c>
      <c r="H92" s="43">
        <v>11</v>
      </c>
      <c r="I92" s="43">
        <v>4</v>
      </c>
      <c r="J92" s="43">
        <v>147.97</v>
      </c>
      <c r="K92" s="44">
        <v>385</v>
      </c>
      <c r="L92" s="43">
        <v>38.950000000000003</v>
      </c>
    </row>
    <row r="93" spans="1:12" ht="14.4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4.9000000000000004</v>
      </c>
      <c r="H93" s="43">
        <v>3.8</v>
      </c>
      <c r="I93" s="43">
        <v>19</v>
      </c>
      <c r="J93" s="43">
        <v>138</v>
      </c>
      <c r="K93" s="44">
        <v>434</v>
      </c>
      <c r="L93" s="43">
        <v>19.95</v>
      </c>
    </row>
    <row r="94" spans="1:12" ht="14.4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1</v>
      </c>
      <c r="H94" s="43">
        <v>0.2</v>
      </c>
      <c r="I94" s="43">
        <v>20</v>
      </c>
      <c r="J94" s="43">
        <v>92</v>
      </c>
      <c r="K94" s="44"/>
      <c r="L94" s="43">
        <v>19.899999999999999</v>
      </c>
    </row>
    <row r="95" spans="1:12" ht="14.4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</v>
      </c>
      <c r="H95" s="43">
        <v>0.3</v>
      </c>
      <c r="I95" s="43">
        <v>19.3</v>
      </c>
      <c r="J95" s="43">
        <v>94</v>
      </c>
      <c r="K95" s="44">
        <v>114</v>
      </c>
      <c r="L95" s="43">
        <v>2.36</v>
      </c>
    </row>
    <row r="96" spans="1:12" ht="14.4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2.6</v>
      </c>
      <c r="H96" s="43">
        <v>0.5</v>
      </c>
      <c r="I96" s="43">
        <v>14</v>
      </c>
      <c r="J96" s="43">
        <v>72.400000000000006</v>
      </c>
      <c r="K96" s="44">
        <v>116</v>
      </c>
      <c r="L96" s="43">
        <v>2.74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827.5</v>
      </c>
      <c r="G99" s="19">
        <f t="shared" ref="G99" si="46">SUM(G90:G98)</f>
        <v>27.799999999999997</v>
      </c>
      <c r="H99" s="19">
        <f t="shared" ref="H99" si="47">SUM(H90:H98)</f>
        <v>29.8</v>
      </c>
      <c r="I99" s="19">
        <f t="shared" ref="I99" si="48">SUM(I90:I98)</f>
        <v>87.9</v>
      </c>
      <c r="J99" s="19">
        <f t="shared" ref="J99:L99" si="49">SUM(J90:J98)</f>
        <v>721.11</v>
      </c>
      <c r="K99" s="25"/>
      <c r="L99" s="19">
        <f t="shared" si="49"/>
        <v>119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1327.5</v>
      </c>
      <c r="G100" s="32">
        <f t="shared" ref="G100" si="50">G89+G99</f>
        <v>50.9</v>
      </c>
      <c r="H100" s="32">
        <f t="shared" ref="H100" si="51">H89+H99</f>
        <v>55.3</v>
      </c>
      <c r="I100" s="32">
        <f t="shared" ref="I100" si="52">I89+I99</f>
        <v>155.60000000000002</v>
      </c>
      <c r="J100" s="32">
        <f t="shared" ref="J100:L100" si="53">J89+J99</f>
        <v>1592.75</v>
      </c>
      <c r="K100" s="32"/>
      <c r="L100" s="32">
        <f t="shared" si="53"/>
        <v>199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150</v>
      </c>
      <c r="G101" s="40">
        <v>8.25</v>
      </c>
      <c r="H101" s="40">
        <v>9</v>
      </c>
      <c r="I101" s="40">
        <v>3.5</v>
      </c>
      <c r="J101" s="40">
        <v>214.05</v>
      </c>
      <c r="K101" s="41">
        <v>301</v>
      </c>
      <c r="L101" s="40">
        <v>32.32</v>
      </c>
    </row>
    <row r="102" spans="1:12" ht="14.4">
      <c r="A102" s="23"/>
      <c r="B102" s="15"/>
      <c r="C102" s="11"/>
      <c r="D102" s="6"/>
      <c r="E102" s="42" t="s">
        <v>88</v>
      </c>
      <c r="F102" s="43">
        <v>60</v>
      </c>
      <c r="G102" s="43">
        <v>0.84</v>
      </c>
      <c r="H102" s="43">
        <v>0</v>
      </c>
      <c r="I102" s="43">
        <v>0.4</v>
      </c>
      <c r="J102" s="43">
        <v>7.8</v>
      </c>
      <c r="K102" s="44"/>
      <c r="L102" s="43">
        <v>13.5</v>
      </c>
    </row>
    <row r="103" spans="1:12" ht="14.4">
      <c r="A103" s="23"/>
      <c r="B103" s="15"/>
      <c r="C103" s="11"/>
      <c r="D103" s="7" t="s">
        <v>22</v>
      </c>
      <c r="E103" s="42" t="s">
        <v>54</v>
      </c>
      <c r="F103" s="43">
        <v>207</v>
      </c>
      <c r="G103" s="43">
        <v>0.1</v>
      </c>
      <c r="H103" s="43">
        <v>4</v>
      </c>
      <c r="I103" s="43">
        <v>15</v>
      </c>
      <c r="J103" s="43">
        <v>61</v>
      </c>
      <c r="K103" s="44">
        <v>504</v>
      </c>
      <c r="L103" s="43">
        <v>4.07</v>
      </c>
    </row>
    <row r="104" spans="1:12" ht="14.4">
      <c r="A104" s="23"/>
      <c r="B104" s="15"/>
      <c r="C104" s="11"/>
      <c r="D104" s="7" t="s">
        <v>23</v>
      </c>
      <c r="E104" s="42" t="s">
        <v>114</v>
      </c>
      <c r="F104" s="43">
        <v>60</v>
      </c>
      <c r="G104" s="43">
        <v>8.1999999999999993</v>
      </c>
      <c r="H104" s="43">
        <v>5.6</v>
      </c>
      <c r="I104" s="43">
        <v>19.3</v>
      </c>
      <c r="J104" s="43">
        <v>145.44999999999999</v>
      </c>
      <c r="K104" s="44">
        <v>114</v>
      </c>
      <c r="L104" s="43">
        <v>15.83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89</v>
      </c>
      <c r="F106" s="43">
        <v>60</v>
      </c>
      <c r="G106" s="43">
        <v>0.75</v>
      </c>
      <c r="H106" s="43">
        <v>1.2</v>
      </c>
      <c r="I106" s="43">
        <v>7.5</v>
      </c>
      <c r="J106" s="43">
        <v>41.7</v>
      </c>
      <c r="K106" s="44"/>
      <c r="L106" s="43">
        <v>14.28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537</v>
      </c>
      <c r="G108" s="19">
        <f t="shared" ref="G108:J108" si="54">SUM(G101:G107)</f>
        <v>18.14</v>
      </c>
      <c r="H108" s="19">
        <f t="shared" si="54"/>
        <v>19.8</v>
      </c>
      <c r="I108" s="19">
        <f t="shared" si="54"/>
        <v>45.7</v>
      </c>
      <c r="J108" s="19">
        <f t="shared" si="54"/>
        <v>470</v>
      </c>
      <c r="K108" s="25"/>
      <c r="L108" s="19">
        <f t="shared" ref="L108" si="55">SUM(L101:L107)</f>
        <v>80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80</v>
      </c>
      <c r="G109" s="43">
        <v>0.4</v>
      </c>
      <c r="H109" s="43">
        <v>8</v>
      </c>
      <c r="I109" s="43">
        <v>3</v>
      </c>
      <c r="J109" s="43">
        <v>68.400000000000006</v>
      </c>
      <c r="K109" s="44">
        <v>18</v>
      </c>
      <c r="L109" s="43">
        <v>15.4</v>
      </c>
    </row>
    <row r="110" spans="1:12" ht="14.4">
      <c r="A110" s="23"/>
      <c r="B110" s="15"/>
      <c r="C110" s="11"/>
      <c r="D110" s="7" t="s">
        <v>27</v>
      </c>
      <c r="E110" s="42" t="s">
        <v>91</v>
      </c>
      <c r="F110" s="43">
        <v>222.5</v>
      </c>
      <c r="G110" s="43">
        <v>1.85</v>
      </c>
      <c r="H110" s="43">
        <v>6.2</v>
      </c>
      <c r="I110" s="43">
        <v>12</v>
      </c>
      <c r="J110" s="43">
        <v>112.47</v>
      </c>
      <c r="K110" s="44">
        <v>51</v>
      </c>
      <c r="L110" s="43">
        <v>18.059999999999999</v>
      </c>
    </row>
    <row r="111" spans="1:12" ht="14.4">
      <c r="A111" s="23"/>
      <c r="B111" s="15"/>
      <c r="C111" s="11"/>
      <c r="D111" s="7" t="s">
        <v>28</v>
      </c>
      <c r="E111" s="42" t="s">
        <v>92</v>
      </c>
      <c r="F111" s="43">
        <v>140</v>
      </c>
      <c r="G111" s="43">
        <v>17</v>
      </c>
      <c r="H111" s="43">
        <v>19</v>
      </c>
      <c r="I111" s="43">
        <v>3.6</v>
      </c>
      <c r="J111" s="43">
        <v>145.69999999999999</v>
      </c>
      <c r="K111" s="44">
        <v>376</v>
      </c>
      <c r="L111" s="43">
        <v>57.58</v>
      </c>
    </row>
    <row r="112" spans="1:12" ht="14.4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8.6999999999999993</v>
      </c>
      <c r="H112" s="43">
        <v>5.4</v>
      </c>
      <c r="I112" s="43">
        <v>45</v>
      </c>
      <c r="J112" s="43">
        <v>263.8</v>
      </c>
      <c r="K112" s="44">
        <v>243</v>
      </c>
      <c r="L112" s="43">
        <v>10.75</v>
      </c>
    </row>
    <row r="113" spans="1:12" ht="14.4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0.11</v>
      </c>
      <c r="H113" s="43">
        <v>0</v>
      </c>
      <c r="I113" s="43">
        <v>21</v>
      </c>
      <c r="J113" s="43">
        <v>83</v>
      </c>
      <c r="K113" s="44">
        <v>531</v>
      </c>
      <c r="L113" s="43">
        <v>12.11</v>
      </c>
    </row>
    <row r="114" spans="1:12" ht="14.4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</v>
      </c>
      <c r="H114" s="43">
        <v>0.3</v>
      </c>
      <c r="I114" s="43">
        <v>19.3</v>
      </c>
      <c r="J114" s="43">
        <v>94</v>
      </c>
      <c r="K114" s="44">
        <v>114</v>
      </c>
      <c r="L114" s="43">
        <v>2.36</v>
      </c>
    </row>
    <row r="115" spans="1:12" ht="14.4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2.6</v>
      </c>
      <c r="H115" s="43">
        <v>0.5</v>
      </c>
      <c r="I115" s="43">
        <v>14</v>
      </c>
      <c r="J115" s="43">
        <v>72.400000000000006</v>
      </c>
      <c r="K115" s="44">
        <v>116</v>
      </c>
      <c r="L115" s="43">
        <v>2.74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872.5</v>
      </c>
      <c r="G118" s="19">
        <f t="shared" ref="G118:J118" si="56">SUM(G109:G117)</f>
        <v>33.659999999999997</v>
      </c>
      <c r="H118" s="19">
        <f t="shared" si="56"/>
        <v>39.4</v>
      </c>
      <c r="I118" s="19">
        <f t="shared" si="56"/>
        <v>117.89999999999999</v>
      </c>
      <c r="J118" s="19">
        <f t="shared" si="56"/>
        <v>839.77</v>
      </c>
      <c r="K118" s="25"/>
      <c r="L118" s="19">
        <f t="shared" ref="L118" si="57">SUM(L109:L117)</f>
        <v>118.99999999999999</v>
      </c>
    </row>
    <row r="119" spans="1:12" ht="14.4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1409.5</v>
      </c>
      <c r="G119" s="32">
        <f t="shared" ref="G119" si="58">G108+G118</f>
        <v>51.8</v>
      </c>
      <c r="H119" s="32">
        <f t="shared" ref="H119" si="59">H108+H118</f>
        <v>59.2</v>
      </c>
      <c r="I119" s="32">
        <f t="shared" ref="I119" si="60">I108+I118</f>
        <v>163.6</v>
      </c>
      <c r="J119" s="32">
        <f t="shared" ref="J119:L119" si="61">J108+J118</f>
        <v>1309.77</v>
      </c>
      <c r="K119" s="32"/>
      <c r="L119" s="32">
        <f t="shared" si="61"/>
        <v>199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260</v>
      </c>
      <c r="G120" s="40">
        <v>10.9</v>
      </c>
      <c r="H120" s="40">
        <v>13.8</v>
      </c>
      <c r="I120" s="40">
        <v>20.399999999999999</v>
      </c>
      <c r="J120" s="40">
        <v>299.75</v>
      </c>
      <c r="K120" s="41"/>
      <c r="L120" s="40">
        <v>67.63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3.6</v>
      </c>
      <c r="H122" s="43">
        <v>3.3</v>
      </c>
      <c r="I122" s="43">
        <v>23</v>
      </c>
      <c r="J122" s="43">
        <v>144</v>
      </c>
      <c r="K122" s="44">
        <v>508</v>
      </c>
      <c r="L122" s="43">
        <v>10.01</v>
      </c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>
        <v>0.3</v>
      </c>
      <c r="I123" s="43">
        <v>19.3</v>
      </c>
      <c r="J123" s="43">
        <v>94</v>
      </c>
      <c r="K123" s="44">
        <v>114</v>
      </c>
      <c r="L123" s="43">
        <v>2.36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17.5</v>
      </c>
      <c r="H127" s="19">
        <f t="shared" si="62"/>
        <v>17.400000000000002</v>
      </c>
      <c r="I127" s="19">
        <f t="shared" si="62"/>
        <v>62.7</v>
      </c>
      <c r="J127" s="19">
        <f t="shared" si="62"/>
        <v>537.75</v>
      </c>
      <c r="K127" s="25"/>
      <c r="L127" s="19">
        <f t="shared" ref="L127" si="63">SUM(L120:L126)</f>
        <v>80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80</v>
      </c>
      <c r="G128" s="43">
        <v>2.5</v>
      </c>
      <c r="H128" s="43">
        <v>4.8</v>
      </c>
      <c r="I128" s="43">
        <v>3.9</v>
      </c>
      <c r="J128" s="43">
        <v>63.2</v>
      </c>
      <c r="K128" s="44">
        <v>4</v>
      </c>
      <c r="L128" s="43">
        <v>7.63</v>
      </c>
    </row>
    <row r="129" spans="1:12" ht="14.4">
      <c r="A129" s="14"/>
      <c r="B129" s="15"/>
      <c r="C129" s="11"/>
      <c r="D129" s="7" t="s">
        <v>27</v>
      </c>
      <c r="E129" s="42" t="s">
        <v>95</v>
      </c>
      <c r="F129" s="43">
        <v>200</v>
      </c>
      <c r="G129" s="43">
        <v>5.2</v>
      </c>
      <c r="H129" s="43">
        <v>5.8</v>
      </c>
      <c r="I129" s="43">
        <v>21</v>
      </c>
      <c r="J129" s="43">
        <v>121.8</v>
      </c>
      <c r="K129" s="44" t="s">
        <v>96</v>
      </c>
      <c r="L129" s="43">
        <v>19.149999999999999</v>
      </c>
    </row>
    <row r="130" spans="1:12" ht="14.4">
      <c r="A130" s="14"/>
      <c r="B130" s="15"/>
      <c r="C130" s="11"/>
      <c r="D130" s="7" t="s">
        <v>28</v>
      </c>
      <c r="E130" s="42" t="s">
        <v>97</v>
      </c>
      <c r="F130" s="43">
        <v>140</v>
      </c>
      <c r="G130" s="43">
        <v>11</v>
      </c>
      <c r="H130" s="43">
        <v>16</v>
      </c>
      <c r="I130" s="43">
        <v>19</v>
      </c>
      <c r="J130" s="43">
        <v>197.56</v>
      </c>
      <c r="K130" s="44" t="s">
        <v>98</v>
      </c>
      <c r="L130" s="43">
        <v>41.88</v>
      </c>
    </row>
    <row r="131" spans="1:12" ht="14.4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3.8</v>
      </c>
      <c r="H131" s="43">
        <v>5.0999999999999996</v>
      </c>
      <c r="I131" s="43">
        <v>40</v>
      </c>
      <c r="J131" s="43">
        <v>198.25</v>
      </c>
      <c r="K131" s="44">
        <v>224</v>
      </c>
      <c r="L131" s="43">
        <v>12.63</v>
      </c>
    </row>
    <row r="132" spans="1:12" ht="14.4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1</v>
      </c>
      <c r="H132" s="43">
        <v>0.2</v>
      </c>
      <c r="I132" s="43">
        <v>20</v>
      </c>
      <c r="J132" s="43">
        <v>92</v>
      </c>
      <c r="K132" s="44"/>
      <c r="L132" s="43">
        <v>19.899999999999999</v>
      </c>
    </row>
    <row r="133" spans="1:12" ht="14.4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>
        <v>0.3</v>
      </c>
      <c r="I133" s="43">
        <v>19.3</v>
      </c>
      <c r="J133" s="43">
        <v>94</v>
      </c>
      <c r="K133" s="44">
        <v>114</v>
      </c>
      <c r="L133" s="43">
        <v>2.36</v>
      </c>
    </row>
    <row r="134" spans="1:12" ht="14.4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2.6</v>
      </c>
      <c r="H134" s="43">
        <v>0.5</v>
      </c>
      <c r="I134" s="43">
        <v>14</v>
      </c>
      <c r="J134" s="43">
        <v>72.400000000000006</v>
      </c>
      <c r="K134" s="44">
        <v>116</v>
      </c>
      <c r="L134" s="43">
        <v>2.74</v>
      </c>
    </row>
    <row r="135" spans="1:12" ht="14.4">
      <c r="A135" s="14"/>
      <c r="B135" s="15"/>
      <c r="C135" s="11"/>
      <c r="D135" s="6"/>
      <c r="E135" s="42" t="s">
        <v>45</v>
      </c>
      <c r="F135" s="43">
        <v>0.4</v>
      </c>
      <c r="G135" s="43">
        <v>0.4</v>
      </c>
      <c r="H135" s="43">
        <v>9.8000000000000007</v>
      </c>
      <c r="I135" s="43"/>
      <c r="J135" s="43">
        <v>47</v>
      </c>
      <c r="K135" s="44"/>
      <c r="L135" s="43">
        <v>12.71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850.4</v>
      </c>
      <c r="G137" s="19">
        <f t="shared" ref="G137:J137" si="64">SUM(G128:G136)</f>
        <v>29.5</v>
      </c>
      <c r="H137" s="19">
        <f t="shared" si="64"/>
        <v>42.5</v>
      </c>
      <c r="I137" s="19">
        <f t="shared" si="64"/>
        <v>137.19999999999999</v>
      </c>
      <c r="J137" s="19">
        <f t="shared" si="64"/>
        <v>886.20999999999992</v>
      </c>
      <c r="K137" s="25"/>
      <c r="L137" s="19">
        <f t="shared" ref="L137" si="65">SUM(L128:L136)</f>
        <v>119</v>
      </c>
    </row>
    <row r="138" spans="1:12" ht="14.4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1350.4</v>
      </c>
      <c r="G138" s="32">
        <f t="shared" ref="G138" si="66">G127+G137</f>
        <v>47</v>
      </c>
      <c r="H138" s="32">
        <f t="shared" ref="H138" si="67">H127+H137</f>
        <v>59.900000000000006</v>
      </c>
      <c r="I138" s="32">
        <f t="shared" ref="I138" si="68">I127+I137</f>
        <v>199.89999999999998</v>
      </c>
      <c r="J138" s="32">
        <f t="shared" ref="J138:L138" si="69">J127+J137</f>
        <v>1423.96</v>
      </c>
      <c r="K138" s="32"/>
      <c r="L138" s="32">
        <f t="shared" si="69"/>
        <v>199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180</v>
      </c>
      <c r="G139" s="40">
        <v>15</v>
      </c>
      <c r="H139" s="40">
        <v>16</v>
      </c>
      <c r="I139" s="40">
        <v>26.61</v>
      </c>
      <c r="J139" s="40">
        <v>300.45</v>
      </c>
      <c r="K139" s="41">
        <v>294</v>
      </c>
      <c r="L139" s="40">
        <v>54.83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504</v>
      </c>
      <c r="L141" s="43">
        <v>2.15</v>
      </c>
    </row>
    <row r="142" spans="1:12" ht="15.75" customHeight="1">
      <c r="A142" s="23"/>
      <c r="B142" s="15"/>
      <c r="C142" s="11"/>
      <c r="D142" s="7" t="s">
        <v>23</v>
      </c>
      <c r="E142" s="42" t="s">
        <v>113</v>
      </c>
      <c r="F142" s="43">
        <v>55</v>
      </c>
      <c r="G142" s="43">
        <v>6.8</v>
      </c>
      <c r="H142" s="43">
        <v>4.2</v>
      </c>
      <c r="I142" s="43">
        <v>19.3</v>
      </c>
      <c r="J142" s="43">
        <v>145.44999999999999</v>
      </c>
      <c r="K142" s="44">
        <v>114</v>
      </c>
      <c r="L142" s="43">
        <v>12.46</v>
      </c>
    </row>
    <row r="143" spans="1:12" ht="14.4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/>
      <c r="L143" s="43">
        <v>10.56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22.7</v>
      </c>
      <c r="H146" s="19">
        <f t="shared" si="70"/>
        <v>20.399999999999999</v>
      </c>
      <c r="I146" s="19">
        <f t="shared" si="70"/>
        <v>68.61</v>
      </c>
      <c r="J146" s="19">
        <f t="shared" si="70"/>
        <v>544.9</v>
      </c>
      <c r="K146" s="25"/>
      <c r="L146" s="19">
        <f t="shared" ref="L146" si="71">SUM(L139:L145)</f>
        <v>80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80</v>
      </c>
      <c r="G147" s="43">
        <v>2.65</v>
      </c>
      <c r="H147" s="43">
        <v>2.8</v>
      </c>
      <c r="I147" s="43">
        <v>5</v>
      </c>
      <c r="J147" s="43">
        <v>56.4</v>
      </c>
      <c r="K147" s="44">
        <v>27</v>
      </c>
      <c r="L147" s="43">
        <v>11.84</v>
      </c>
    </row>
    <row r="148" spans="1:12" ht="14.4">
      <c r="A148" s="23"/>
      <c r="B148" s="15"/>
      <c r="C148" s="11"/>
      <c r="D148" s="7" t="s">
        <v>27</v>
      </c>
      <c r="E148" s="42" t="s">
        <v>101</v>
      </c>
      <c r="F148" s="43">
        <v>222.5</v>
      </c>
      <c r="G148" s="43">
        <v>5.3</v>
      </c>
      <c r="H148" s="43">
        <v>8.1</v>
      </c>
      <c r="I148" s="43">
        <v>10.61</v>
      </c>
      <c r="J148" s="43">
        <v>136.56</v>
      </c>
      <c r="K148" s="44">
        <v>363</v>
      </c>
      <c r="L148" s="51">
        <v>24.92</v>
      </c>
    </row>
    <row r="149" spans="1:12" ht="14.4">
      <c r="A149" s="23"/>
      <c r="B149" s="15"/>
      <c r="C149" s="11"/>
      <c r="D149" s="7" t="s">
        <v>28</v>
      </c>
      <c r="E149" s="42" t="s">
        <v>102</v>
      </c>
      <c r="F149" s="43">
        <v>100</v>
      </c>
      <c r="G149" s="43">
        <v>11</v>
      </c>
      <c r="H149" s="43">
        <v>7</v>
      </c>
      <c r="I149" s="43">
        <v>2.88</v>
      </c>
      <c r="J149" s="43">
        <v>136.51</v>
      </c>
      <c r="K149" s="44">
        <v>191</v>
      </c>
      <c r="L149" s="51">
        <v>63.21</v>
      </c>
    </row>
    <row r="150" spans="1:12" ht="14.4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3.2</v>
      </c>
      <c r="H150" s="43">
        <v>6.8</v>
      </c>
      <c r="I150" s="43">
        <v>24.32</v>
      </c>
      <c r="J150" s="43">
        <v>150</v>
      </c>
      <c r="K150" s="44">
        <v>297</v>
      </c>
      <c r="L150" s="51">
        <v>8.74</v>
      </c>
    </row>
    <row r="151" spans="1:12" ht="14.4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0.5</v>
      </c>
      <c r="H151" s="43">
        <v>0</v>
      </c>
      <c r="I151" s="43">
        <v>27</v>
      </c>
      <c r="J151" s="43">
        <v>110</v>
      </c>
      <c r="K151" s="44">
        <v>527</v>
      </c>
      <c r="L151" s="51">
        <v>5.19</v>
      </c>
    </row>
    <row r="152" spans="1:12" ht="14.4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</v>
      </c>
      <c r="H152" s="43">
        <v>0.3</v>
      </c>
      <c r="I152" s="43">
        <v>19.3</v>
      </c>
      <c r="J152" s="43">
        <v>94</v>
      </c>
      <c r="K152" s="44">
        <v>114</v>
      </c>
      <c r="L152" s="51">
        <v>2.36</v>
      </c>
    </row>
    <row r="153" spans="1:12" ht="14.4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</v>
      </c>
      <c r="H153" s="43">
        <v>0.5</v>
      </c>
      <c r="I153" s="43">
        <v>14</v>
      </c>
      <c r="J153" s="43">
        <v>72.400000000000006</v>
      </c>
      <c r="K153" s="44">
        <v>116</v>
      </c>
      <c r="L153" s="51">
        <v>2.74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832.5</v>
      </c>
      <c r="G156" s="19">
        <f t="shared" ref="G156:J156" si="72">SUM(G147:G155)</f>
        <v>28.25</v>
      </c>
      <c r="H156" s="19">
        <f t="shared" si="72"/>
        <v>25.5</v>
      </c>
      <c r="I156" s="19">
        <f t="shared" si="72"/>
        <v>103.11</v>
      </c>
      <c r="J156" s="19">
        <f t="shared" si="72"/>
        <v>755.87</v>
      </c>
      <c r="K156" s="25"/>
      <c r="L156" s="19">
        <f t="shared" ref="L156" si="73">SUM(L147:L155)</f>
        <v>118.99999999999999</v>
      </c>
    </row>
    <row r="157" spans="1:12" ht="14.4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1367.5</v>
      </c>
      <c r="G157" s="32">
        <f t="shared" ref="G157" si="74">G146+G156</f>
        <v>50.95</v>
      </c>
      <c r="H157" s="32">
        <f t="shared" ref="H157" si="75">H146+H156</f>
        <v>45.9</v>
      </c>
      <c r="I157" s="32">
        <f t="shared" ref="I157" si="76">I146+I156</f>
        <v>171.72</v>
      </c>
      <c r="J157" s="32">
        <f t="shared" ref="J157:L157" si="77">J146+J156</f>
        <v>1300.77</v>
      </c>
      <c r="K157" s="32"/>
      <c r="L157" s="32">
        <f t="shared" si="77"/>
        <v>199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>
        <v>245</v>
      </c>
      <c r="G158" s="40">
        <v>12.9</v>
      </c>
      <c r="H158" s="40">
        <v>15.8</v>
      </c>
      <c r="I158" s="40">
        <v>27.5</v>
      </c>
      <c r="J158" s="40">
        <v>281</v>
      </c>
      <c r="K158" s="41" t="s">
        <v>104</v>
      </c>
      <c r="L158" s="40">
        <v>54.15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1.4</v>
      </c>
      <c r="H160" s="43">
        <v>1.2</v>
      </c>
      <c r="I160" s="43">
        <v>16</v>
      </c>
      <c r="J160" s="43">
        <v>89.32</v>
      </c>
      <c r="K160" s="44">
        <v>287</v>
      </c>
      <c r="L160" s="43">
        <v>7.86</v>
      </c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</v>
      </c>
      <c r="H161" s="43">
        <v>0.3</v>
      </c>
      <c r="I161" s="43">
        <v>19.3</v>
      </c>
      <c r="J161" s="43">
        <v>94</v>
      </c>
      <c r="K161" s="44">
        <v>114</v>
      </c>
      <c r="L161" s="51">
        <v>2.36</v>
      </c>
    </row>
    <row r="162" spans="1:12" ht="14.4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15.63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17.7</v>
      </c>
      <c r="H165" s="19">
        <f t="shared" si="78"/>
        <v>17.7</v>
      </c>
      <c r="I165" s="19">
        <f t="shared" si="78"/>
        <v>72.599999999999994</v>
      </c>
      <c r="J165" s="19">
        <f t="shared" si="78"/>
        <v>511.32</v>
      </c>
      <c r="K165" s="25"/>
      <c r="L165" s="19">
        <f t="shared" ref="L165" si="79">SUM(L158:L164)</f>
        <v>80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80</v>
      </c>
      <c r="G166" s="43">
        <v>0.7</v>
      </c>
      <c r="H166" s="43">
        <v>3.6</v>
      </c>
      <c r="I166" s="43">
        <v>3.6</v>
      </c>
      <c r="J166" s="43">
        <v>46.07</v>
      </c>
      <c r="K166" s="44">
        <v>18</v>
      </c>
      <c r="L166" s="43">
        <v>14.23</v>
      </c>
    </row>
    <row r="167" spans="1:12" ht="26.4">
      <c r="A167" s="23"/>
      <c r="B167" s="15"/>
      <c r="C167" s="11"/>
      <c r="D167" s="7" t="s">
        <v>27</v>
      </c>
      <c r="E167" s="42" t="s">
        <v>105</v>
      </c>
      <c r="F167" s="43">
        <v>212.5</v>
      </c>
      <c r="G167" s="43">
        <v>3.2</v>
      </c>
      <c r="H167" s="43">
        <v>4.2</v>
      </c>
      <c r="I167" s="43">
        <v>18</v>
      </c>
      <c r="J167" s="43">
        <v>140.4</v>
      </c>
      <c r="K167" s="44" t="s">
        <v>106</v>
      </c>
      <c r="L167" s="43">
        <v>24.23</v>
      </c>
    </row>
    <row r="168" spans="1:12" ht="14.4">
      <c r="A168" s="23"/>
      <c r="B168" s="15"/>
      <c r="C168" s="11"/>
      <c r="D168" s="7" t="s">
        <v>28</v>
      </c>
      <c r="E168" s="42" t="s">
        <v>107</v>
      </c>
      <c r="F168" s="43">
        <v>90</v>
      </c>
      <c r="G168" s="43">
        <v>16</v>
      </c>
      <c r="H168" s="43">
        <v>16</v>
      </c>
      <c r="I168" s="43">
        <v>0.9</v>
      </c>
      <c r="J168" s="43">
        <v>218.41</v>
      </c>
      <c r="K168" s="44">
        <v>212</v>
      </c>
      <c r="L168" s="43">
        <v>42.91</v>
      </c>
    </row>
    <row r="169" spans="1:12" ht="14.4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3.8</v>
      </c>
      <c r="H169" s="43">
        <v>5.0999999999999996</v>
      </c>
      <c r="I169" s="43">
        <v>40</v>
      </c>
      <c r="J169" s="43">
        <v>198.25</v>
      </c>
      <c r="K169" s="44" t="s">
        <v>108</v>
      </c>
      <c r="L169" s="43">
        <v>12.63</v>
      </c>
    </row>
    <row r="170" spans="1:12" ht="14.4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1</v>
      </c>
      <c r="H170" s="43">
        <v>0.2</v>
      </c>
      <c r="I170" s="43">
        <v>20</v>
      </c>
      <c r="J170" s="43">
        <v>92</v>
      </c>
      <c r="K170" s="44">
        <v>527</v>
      </c>
      <c r="L170" s="43">
        <v>19.899999999999999</v>
      </c>
    </row>
    <row r="171" spans="1:12" ht="14.4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</v>
      </c>
      <c r="H171" s="43">
        <v>0.3</v>
      </c>
      <c r="I171" s="43">
        <v>19.3</v>
      </c>
      <c r="J171" s="43">
        <v>94</v>
      </c>
      <c r="K171" s="44">
        <v>114</v>
      </c>
      <c r="L171" s="51">
        <v>2.36</v>
      </c>
    </row>
    <row r="172" spans="1:12" ht="14.4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2.6</v>
      </c>
      <c r="H172" s="43">
        <v>0.5</v>
      </c>
      <c r="I172" s="43">
        <v>14</v>
      </c>
      <c r="J172" s="43">
        <v>72.400000000000006</v>
      </c>
      <c r="K172" s="44">
        <v>116</v>
      </c>
      <c r="L172" s="51">
        <v>2.74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812.5</v>
      </c>
      <c r="G175" s="19">
        <f t="shared" ref="G175:J175" si="80">SUM(G166:G174)</f>
        <v>30.3</v>
      </c>
      <c r="H175" s="19">
        <f t="shared" si="80"/>
        <v>29.9</v>
      </c>
      <c r="I175" s="19">
        <f t="shared" si="80"/>
        <v>115.8</v>
      </c>
      <c r="J175" s="19">
        <f t="shared" si="80"/>
        <v>861.53</v>
      </c>
      <c r="K175" s="25"/>
      <c r="L175" s="19">
        <f t="shared" ref="L175" si="81">SUM(L166:L174)</f>
        <v>119</v>
      </c>
    </row>
    <row r="176" spans="1:12" ht="14.4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1397.5</v>
      </c>
      <c r="G176" s="32">
        <f t="shared" ref="G176" si="82">G165+G175</f>
        <v>48</v>
      </c>
      <c r="H176" s="32">
        <f t="shared" ref="H176" si="83">H165+H175</f>
        <v>47.599999999999994</v>
      </c>
      <c r="I176" s="32">
        <f t="shared" ref="I176" si="84">I165+I175</f>
        <v>188.39999999999998</v>
      </c>
      <c r="J176" s="32">
        <f t="shared" ref="J176:L176" si="85">J165+J175</f>
        <v>1372.85</v>
      </c>
      <c r="K176" s="32"/>
      <c r="L176" s="32">
        <f t="shared" si="85"/>
        <v>199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205</v>
      </c>
      <c r="G177" s="40">
        <v>5.8</v>
      </c>
      <c r="H177" s="40">
        <v>3.8</v>
      </c>
      <c r="I177" s="40">
        <v>32.4</v>
      </c>
      <c r="J177" s="40">
        <v>198.45</v>
      </c>
      <c r="K177" s="41">
        <v>274</v>
      </c>
      <c r="L177" s="40">
        <v>35.78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0.1</v>
      </c>
      <c r="H179" s="43">
        <v>0</v>
      </c>
      <c r="I179" s="43">
        <v>15.2</v>
      </c>
      <c r="J179" s="43">
        <v>61</v>
      </c>
      <c r="K179" s="44">
        <v>504</v>
      </c>
      <c r="L179" s="43">
        <v>2.15</v>
      </c>
    </row>
    <row r="180" spans="1:12" ht="14.4">
      <c r="A180" s="23"/>
      <c r="B180" s="15"/>
      <c r="C180" s="11"/>
      <c r="D180" s="7" t="s">
        <v>23</v>
      </c>
      <c r="E180" s="42" t="s">
        <v>115</v>
      </c>
      <c r="F180" s="43">
        <v>65</v>
      </c>
      <c r="G180" s="43">
        <v>8.3000000000000007</v>
      </c>
      <c r="H180" s="43">
        <v>11.8</v>
      </c>
      <c r="I180" s="43">
        <v>19.38</v>
      </c>
      <c r="J180" s="43">
        <v>202.05</v>
      </c>
      <c r="K180" s="44">
        <v>114</v>
      </c>
      <c r="L180" s="51">
        <v>22.84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110</v>
      </c>
      <c r="F182" s="43">
        <v>60</v>
      </c>
      <c r="G182" s="43">
        <v>4.3</v>
      </c>
      <c r="H182" s="43">
        <v>3.7</v>
      </c>
      <c r="I182" s="43">
        <v>30.6</v>
      </c>
      <c r="J182" s="43">
        <v>190.2</v>
      </c>
      <c r="K182" s="44">
        <v>312</v>
      </c>
      <c r="L182" s="43">
        <v>19.23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18.5</v>
      </c>
      <c r="H184" s="19">
        <f t="shared" si="86"/>
        <v>19.3</v>
      </c>
      <c r="I184" s="19">
        <f t="shared" si="86"/>
        <v>97.579999999999984</v>
      </c>
      <c r="J184" s="19">
        <f t="shared" si="86"/>
        <v>651.70000000000005</v>
      </c>
      <c r="K184" s="25"/>
      <c r="L184" s="19">
        <f t="shared" ref="L184" si="87">SUM(L177:L183)</f>
        <v>80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80</v>
      </c>
      <c r="G185" s="43">
        <v>0.8</v>
      </c>
      <c r="H185" s="43">
        <v>4.0999999999999996</v>
      </c>
      <c r="I185" s="43">
        <v>3.14</v>
      </c>
      <c r="J185" s="43">
        <v>52.71</v>
      </c>
      <c r="K185" s="44">
        <v>16</v>
      </c>
      <c r="L185" s="43">
        <v>13.05</v>
      </c>
    </row>
    <row r="186" spans="1:12" ht="26.4">
      <c r="A186" s="23"/>
      <c r="B186" s="15"/>
      <c r="C186" s="11"/>
      <c r="D186" s="7" t="s">
        <v>27</v>
      </c>
      <c r="E186" s="42" t="s">
        <v>111</v>
      </c>
      <c r="F186" s="43">
        <v>245</v>
      </c>
      <c r="G186" s="43">
        <v>9</v>
      </c>
      <c r="H186" s="43">
        <v>10</v>
      </c>
      <c r="I186" s="43">
        <v>11.7</v>
      </c>
      <c r="J186" s="43">
        <v>183.69</v>
      </c>
      <c r="K186" s="44">
        <v>134</v>
      </c>
      <c r="L186" s="43">
        <v>30.38</v>
      </c>
    </row>
    <row r="187" spans="1:12" ht="14.4">
      <c r="A187" s="23"/>
      <c r="B187" s="15"/>
      <c r="C187" s="11"/>
      <c r="D187" s="7" t="s">
        <v>28</v>
      </c>
      <c r="E187" s="42" t="s">
        <v>112</v>
      </c>
      <c r="F187" s="43">
        <v>185</v>
      </c>
      <c r="G187" s="43">
        <v>18</v>
      </c>
      <c r="H187" s="43">
        <v>19</v>
      </c>
      <c r="I187" s="43">
        <v>18.399999999999999</v>
      </c>
      <c r="J187" s="43">
        <v>400.75</v>
      </c>
      <c r="K187" s="44">
        <v>430</v>
      </c>
      <c r="L187" s="43">
        <v>61.67</v>
      </c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0.5</v>
      </c>
      <c r="H189" s="43">
        <v>0.2</v>
      </c>
      <c r="I189" s="43">
        <v>23.1</v>
      </c>
      <c r="J189" s="43">
        <v>96</v>
      </c>
      <c r="K189" s="44">
        <v>282</v>
      </c>
      <c r="L189" s="43">
        <v>8.8000000000000007</v>
      </c>
    </row>
    <row r="190" spans="1:12" ht="14.4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</v>
      </c>
      <c r="H190" s="43">
        <v>0.3</v>
      </c>
      <c r="I190" s="43">
        <v>19.3</v>
      </c>
      <c r="J190" s="43">
        <v>94</v>
      </c>
      <c r="K190" s="44">
        <v>114</v>
      </c>
      <c r="L190" s="51">
        <v>2.36</v>
      </c>
    </row>
    <row r="191" spans="1:12" ht="14.4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2.6</v>
      </c>
      <c r="H191" s="43">
        <v>0.5</v>
      </c>
      <c r="I191" s="43">
        <v>14</v>
      </c>
      <c r="J191" s="43">
        <v>72.400000000000006</v>
      </c>
      <c r="K191" s="44">
        <v>116</v>
      </c>
      <c r="L191" s="51">
        <v>2.74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33.9</v>
      </c>
      <c r="H194" s="19">
        <f t="shared" si="88"/>
        <v>34.1</v>
      </c>
      <c r="I194" s="19">
        <f t="shared" si="88"/>
        <v>89.64</v>
      </c>
      <c r="J194" s="19">
        <f t="shared" si="88"/>
        <v>899.55</v>
      </c>
      <c r="K194" s="25"/>
      <c r="L194" s="19">
        <f t="shared" ref="L194" si="89">SUM(L185:L193)</f>
        <v>118.99999999999999</v>
      </c>
    </row>
    <row r="195" spans="1:12" ht="14.4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1320</v>
      </c>
      <c r="G195" s="32">
        <f t="shared" ref="G195" si="90">G184+G194</f>
        <v>52.4</v>
      </c>
      <c r="H195" s="32">
        <f t="shared" ref="H195" si="91">H184+H194</f>
        <v>53.400000000000006</v>
      </c>
      <c r="I195" s="32">
        <f t="shared" ref="I195" si="92">I184+I194</f>
        <v>187.21999999999997</v>
      </c>
      <c r="J195" s="32">
        <f t="shared" ref="J195:L195" si="93">J184+J194</f>
        <v>1551.25</v>
      </c>
      <c r="K195" s="32"/>
      <c r="L195" s="32">
        <f t="shared" si="93"/>
        <v>199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1395.94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47.849999999999994</v>
      </c>
      <c r="H196" s="34">
        <f t="shared" si="94"/>
        <v>49.294999999999995</v>
      </c>
      <c r="I196" s="34">
        <f t="shared" si="94"/>
        <v>186.14699999999999</v>
      </c>
      <c r="J196" s="34">
        <f t="shared" si="94"/>
        <v>1399.7919999999999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03</cp:lastModifiedBy>
  <cp:lastPrinted>2023-10-11T08:47:11Z</cp:lastPrinted>
  <dcterms:created xsi:type="dcterms:W3CDTF">2022-05-16T14:23:56Z</dcterms:created>
  <dcterms:modified xsi:type="dcterms:W3CDTF">2023-10-16T08:25:30Z</dcterms:modified>
</cp:coreProperties>
</file>